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Лист1!$A$1:$H$32</definedName>
  </definedNames>
  <calcPr calcId="144525"/>
</workbook>
</file>

<file path=xl/calcChain.xml><?xml version="1.0" encoding="utf-8"?>
<calcChain xmlns="http://schemas.openxmlformats.org/spreadsheetml/2006/main">
  <c r="F6" i="1" l="1"/>
  <c r="G6" i="1"/>
  <c r="F7" i="1"/>
  <c r="G7" i="1"/>
  <c r="F8" i="1"/>
  <c r="G8" i="1"/>
  <c r="F9" i="1"/>
  <c r="G9" i="1"/>
  <c r="F10" i="1"/>
  <c r="G10" i="1"/>
  <c r="F11" i="1"/>
  <c r="G11" i="1"/>
  <c r="F12" i="1"/>
  <c r="G12" i="1"/>
  <c r="F13" i="1"/>
  <c r="G13" i="1"/>
  <c r="F14" i="1"/>
  <c r="G14" i="1"/>
  <c r="F15" i="1"/>
  <c r="G15" i="1"/>
  <c r="F16" i="1"/>
  <c r="G16" i="1"/>
  <c r="F17" i="1"/>
  <c r="G17" i="1"/>
  <c r="G18" i="1"/>
  <c r="F19" i="1"/>
  <c r="G19" i="1"/>
  <c r="F20" i="1"/>
  <c r="G20" i="1"/>
  <c r="F21" i="1"/>
  <c r="G21" i="1"/>
  <c r="G22" i="1"/>
  <c r="F23" i="1"/>
  <c r="G23" i="1"/>
  <c r="G25" i="1"/>
  <c r="F25" i="1"/>
</calcChain>
</file>

<file path=xl/sharedStrings.xml><?xml version="1.0" encoding="utf-8"?>
<sst xmlns="http://schemas.openxmlformats.org/spreadsheetml/2006/main" count="61" uniqueCount="61">
  <si>
    <t>Код целевой статьи</t>
  </si>
  <si>
    <t>Наименование программ</t>
  </si>
  <si>
    <t>% исполнения первоначального плана</t>
  </si>
  <si>
    <t>% исполнения уточненного плана</t>
  </si>
  <si>
    <t>Пояснения отклонений от плановых (уточненных) значений</t>
  </si>
  <si>
    <t>0100000000</t>
  </si>
  <si>
    <t>0200000000</t>
  </si>
  <si>
    <t>0300000000</t>
  </si>
  <si>
    <t>0500000000</t>
  </si>
  <si>
    <t>0600000000</t>
  </si>
  <si>
    <t>0700000000</t>
  </si>
  <si>
    <t>0800000000</t>
  </si>
  <si>
    <t>0900000000</t>
  </si>
  <si>
    <t>1000000000</t>
  </si>
  <si>
    <t>1100000000</t>
  </si>
  <si>
    <t>1300000000</t>
  </si>
  <si>
    <t>1600000000</t>
  </si>
  <si>
    <t>2000000000</t>
  </si>
  <si>
    <t>2100000000</t>
  </si>
  <si>
    <t>2200000000</t>
  </si>
  <si>
    <t>9900000000</t>
  </si>
  <si>
    <t>1900000000</t>
  </si>
  <si>
    <t>2300000000</t>
  </si>
  <si>
    <t>Непрограммные направления деятельности органов местного самоуправления</t>
  </si>
  <si>
    <t>Муниципальная программа "Управление муниципальным имуществом Находкинского городского округа на 2020-2022 годы"</t>
  </si>
  <si>
    <t>Муниципальная программа "Переселение граждан из аварийного жилищного фонда Находкинского городского округа на 2018-2025 годы"</t>
  </si>
  <si>
    <t>Муниципальная программа "Формирование современной городской среды Находкинского городского округа" на 2018-2024 годы</t>
  </si>
  <si>
    <t>Муниципальная программа "Защита населения и территории Находкинского городского округа от чрезвычайных ситуаций на 2018-2020 годы "</t>
  </si>
  <si>
    <t>Муниципальная программа "Развитие физической культуры, школьного спорта и массового спорта в Находкинском городском округе" на 2018-2020 годы</t>
  </si>
  <si>
    <t>Муниципальная программа "Развитие туризма в Находкинском городском округе на 2018-2020 годы"</t>
  </si>
  <si>
    <t>Муниципальная программа "Управление муниципальными финансами Находкинского городского округа на 2017 - 2021 годы"</t>
  </si>
  <si>
    <t>Муниципальная программа "Противодействие коррупции в Находкинском городском округе на 2020-2022 годы"</t>
  </si>
  <si>
    <t>Муниципальная программа "Развитие муниципальной службы в администрации Находкинского городского округа на 2020-2022 годы"</t>
  </si>
  <si>
    <t>Муниципальная программа "Развитие малого и среднего предпринимательства на территории Находкинского городского округа" на 2018-2020 годы</t>
  </si>
  <si>
    <t>Муниципальная программа "Информатизация администрации Находкинского городского округа" на 2018-2020 годы</t>
  </si>
  <si>
    <t>Муниципальная программа "Развитие культуры в Находкинском городском округе" на 2019 - 2023 годы</t>
  </si>
  <si>
    <t>Муниципальная программа "Поддержка социально ориентированных некоммерческих организаций Находкинского городского округа " на 2018-2020 годы</t>
  </si>
  <si>
    <t xml:space="preserve"> Муниципальная программа "Развитие образования в Находкинском городском округе" на 2020 - 2024 годы</t>
  </si>
  <si>
    <t>Муниципальная программа "Осуществление дорожной деятельности в отношении автомобильных дорог общего пользования местного значения Находкинского городского округа" на 2018-2020 годы</t>
  </si>
  <si>
    <t>Муниципальная программа "Обеспечение доступным жильем жителей Находкинского городского округа на 2015-2017 годы и на период до 2025 года"</t>
  </si>
  <si>
    <t>Муниципальная программа "Развитие жилищно-коммунального хозяйства и создание комфортной среды обитания населения Находкинского городского округа " на 2018-2020 годы</t>
  </si>
  <si>
    <t>Аналитические данные об исполнении расходов бюджета Находкинского городского округа в разрезе муниципальных программ за 2020 год</t>
  </si>
  <si>
    <t>Решение Думы НГО о бюджете от 18.12.2019 г.           № 514-НПА (первоначальный),  руб.</t>
  </si>
  <si>
    <t>Решение Думы НГО о бюджете  от 17.12.2020 г.           № 755-НПА (уточненный), 
 руб.</t>
  </si>
  <si>
    <t>Фактическое исполнение,  руб.</t>
  </si>
  <si>
    <t>Отклонение сложилось в  связи с: 
     получением дополнительных субсидий из краевого бюджета на капитальный ремонт и ремонт дворовых территорий многоквартирных домов, проездов к дворовым территориям многоквартирных домов;
получением субсидий из краевого бюджета на мероприятия по энергосбережению и повышению энергетической эффективности систем коммунальной инфраструктуры.</t>
  </si>
  <si>
    <t>Отклонение сложилось в  связи с: 
    действующими ограничительными мерами, вызванными распространением коронавирусной инфекции COVID-19.</t>
  </si>
  <si>
    <t>Отклонение сложилось в  связи с:
   получением субсидии из краевого бюджета , а также дополнительных средств из местного бюджета  на реализацию мероприятий муниципальных программ развития малого и среднего предпринимательства в рамках национального проекта "Малое и среднее предпринимательство и поддержка индивидуальной предпринимательской инициативы";
 отсутствие оснований к выплатам субсидий заявителям.</t>
  </si>
  <si>
    <t>Отклонение сложилось в  связи с:
    отсутствием потребности в заимствовании и расходов на обслуживание муниципального долга, в связи с поступлением дополнительных доходов в декабре 2020г. и погашением основного долга в ноябре 2020г.</t>
  </si>
  <si>
    <t>Отклонение сложилось в  связи с:
     получением субсидии из краевого бюджета на поддержку муниципальных программ по благоустройству территорий муниципальных образований Приморского края;
получением субсидии из краевого бюджета на поддержку муниципальных программ формирования современной городской среды.</t>
  </si>
  <si>
    <t>Отклонение сложилось в  связи с:
     получением дополнительных субсидий на обеспечение мероприятий по переселению из аварийного жилого фонда за счет средств гос корпорации Фонд содействия реформированию ЖКХ и средств краевого бюджета, а также целевых остатков средств прошлого периода на эти же цели;
отсутствие возможности произвести закупки квартир для переселения граждан из ветхого и аварийного жилья за счет дополнительных средств местного бюджета.</t>
  </si>
  <si>
    <t>Отклонение сложилось в  связи с:
    с экономией, сложившейся по результатам проведения конкурсных процедур.</t>
  </si>
  <si>
    <t xml:space="preserve">   невозможностью заключения муниц.контракта по итогам конкурса на организацию и проведение мероприятий по предупреждению и ликвидации болезней животных, их лечению, защите населения от болезней, общих для человека и животных, в связи с отсутствием претендентов (поставщиков, подрядчиков, исполнителей);
 исполнением гос. полномочий по обеспечению бесплатным питанием детей, обучающихся в муниципальных общеобразовательных организациях,        в объеме заявленной потребности для оплаты денежных обязательств с учетом фактической численности обучающихся;
  исполнением гос. полномочий по обеспечению  горячим питанием обучающихся, получающих начальное общее образование в муниципальных общеобразовательных организациях ПК,  в объеме заявленной потребности для оплаты денежных обязательств с учетом фактической численности обучающихся;  </t>
  </si>
  <si>
    <t xml:space="preserve">Отклонение сложилось в  связи с:
     получением субвенции на реализацию гос. полномочий по соц. поддержке детей, оставшихся без попечения родителей, и лиц, принявших на воспитание в семью детей, оставшихся без попечения родителей;
    получением субвенции на реализацию гос. полномочия по назначению и предоставлению выплаты единовременного пособия при передаче ребенка на воспитание в семью; 
    получением субвенции на обеспечение горячим питанием обучающихся в начальных классах;
    получением средств из Резервного фонда Правительства ПК по ликвидации ЧС;
    получением иных межбюджетных трансфертов на оказание содействия в подготовке проведения общероссийского  голосования и выделением средств из местного бюджета на эти же цели;
    получением иных межбюджетных трансфертов на  осуществление мероприятий по реализации проектов, имеющих приоритетное значение для жителей МО ПК;
   уточнением расходов бюджета в течение года на: 
исполнение решений, принятых судебными органами в отношении имущества муниципальной казны, увеличение резервного фонда в связи со сложной эпидемиологической обстановкой, предоставление субсидий управляющим организациям НГО на финансовое обеспечение мероприятий,связанных с профилактикой и устранением последствий распространения коронавирусной инфекции COVID-19 (в целях обработки мест общего пользования в многоквартирных домах), организацию контейнерных площадок для сбора твердых коммунальных отходов на территории частного сектора и приобретение контейнеров для сбора твердых коммунальных отходов.
                                               </t>
  </si>
  <si>
    <t>Отклонение сложилось в  связи с:
 полным неосвоениением субсидии из краевого бюджета на проектирование, строительство, капитальный ремонт и ремонт  подъездных автомобильных дорог, подъездов к земельным участкам, предоставленным на бесплатной основе гражданам, имеющим трех и более детей, и гражданам, имеющим двух детей, а также молодым семьям (средства местного бюджета были перераспределены на другие цели).</t>
  </si>
  <si>
    <t>Отклонение сложилось в  связи с: 
 созданием казенного учреждения – ГРБС в области физкультуры и спорта (постановление администрации Находкинского городского округа от 10.02.2020 г. №170 «О создании муниципального казенного учреждения «Центр по обеспечению деятельности учреждений сферы физической культуры и спорта»), и переводом 5 детско-юношеских спортивных школ из области дополнительного образования детей  в область физкультуры и спорта.</t>
  </si>
  <si>
    <t>Отклонение сложилось в  связи с:
      перераспределением средств на модернизацию компъютерной сети;
       экономией, сложившейся по результатам проведения конкурсных процедур.</t>
  </si>
  <si>
    <t>Отклонение сложилось в  связи с:
       получением  субсидий из краевого бюджета на капитальный ремонт и ремонт автомобильных дорог общего пользования.</t>
  </si>
  <si>
    <t>Отклонение сложилось в  связи с:
    получением субсидии на строительство, реконструкцию, ремонт объектов культуры (в том числе проектно-изыскательские работы), находящихся в муниципальной собственности</t>
  </si>
  <si>
    <t>Отклонение сложилось в  связи с: 
   выделением дополнительных средств за счет собственных средств местного бюджета на организацию  дополнительного профессионального образования членов выборных органов местного самоуправления, муниципальных служащих</t>
  </si>
  <si>
    <t>ВСЕГО РАСХОДОВ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</si>
</sst>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99"/>
      </patternFill>
    </fill>
    <fill>
      <patternFill patternType="solid">
        <fgColor rgb="FFC0C0C0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36">
    <xf numFmtId="0" fontId="0" fillId="0" borderId="0"/>
    <xf numFmtId="0" fontId="1" fillId="0" borderId="0"/>
    <xf numFmtId="0" fontId="2" fillId="0" borderId="0">
      <alignment horizontal="left" vertical="top" wrapText="1"/>
    </xf>
    <xf numFmtId="0" fontId="2" fillId="0" borderId="0"/>
    <xf numFmtId="0" fontId="3" fillId="0" borderId="0">
      <alignment horizontal="center" wrapText="1"/>
    </xf>
    <xf numFmtId="0" fontId="3" fillId="0" borderId="0">
      <alignment horizontal="center"/>
    </xf>
    <xf numFmtId="0" fontId="2" fillId="0" borderId="0">
      <alignment wrapText="1"/>
    </xf>
    <xf numFmtId="0" fontId="2" fillId="0" borderId="0">
      <alignment horizontal="right"/>
    </xf>
    <xf numFmtId="0" fontId="2" fillId="0" borderId="2">
      <alignment horizontal="center" vertical="center" wrapText="1"/>
    </xf>
    <xf numFmtId="0" fontId="2" fillId="0" borderId="3"/>
    <xf numFmtId="0" fontId="2" fillId="0" borderId="2">
      <alignment horizontal="center" vertical="center" shrinkToFit="1"/>
    </xf>
    <xf numFmtId="0" fontId="2" fillId="0" borderId="2">
      <alignment horizontal="left" vertical="top" wrapText="1"/>
    </xf>
    <xf numFmtId="4" fontId="2" fillId="2" borderId="2">
      <alignment horizontal="right" vertical="top" shrinkToFit="1"/>
    </xf>
    <xf numFmtId="0" fontId="4" fillId="0" borderId="2">
      <alignment horizontal="left"/>
    </xf>
    <xf numFmtId="4" fontId="4" fillId="3" borderId="2">
      <alignment horizontal="right" vertical="top" shrinkToFit="1"/>
    </xf>
    <xf numFmtId="0" fontId="2" fillId="0" borderId="4"/>
    <xf numFmtId="0" fontId="2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4" borderId="0"/>
    <xf numFmtId="0" fontId="2" fillId="4" borderId="5"/>
    <xf numFmtId="0" fontId="2" fillId="4" borderId="4"/>
    <xf numFmtId="0" fontId="2" fillId="4" borderId="6"/>
    <xf numFmtId="0" fontId="2" fillId="4" borderId="6">
      <alignment horizontal="center"/>
    </xf>
    <xf numFmtId="0" fontId="2" fillId="4" borderId="0">
      <alignment horizontal="center"/>
    </xf>
    <xf numFmtId="4" fontId="2" fillId="0" borderId="2">
      <alignment horizontal="right" vertical="top" shrinkToFit="1"/>
    </xf>
    <xf numFmtId="0" fontId="4" fillId="0" borderId="2">
      <alignment horizontal="left" vertical="top" wrapText="1"/>
    </xf>
    <xf numFmtId="0" fontId="2" fillId="4" borderId="0">
      <alignment horizontal="left"/>
    </xf>
    <xf numFmtId="4" fontId="2" fillId="0" borderId="3">
      <alignment horizontal="right" shrinkToFit="1"/>
    </xf>
    <xf numFmtId="4" fontId="2" fillId="0" borderId="0">
      <alignment horizontal="right" shrinkToFit="1"/>
    </xf>
    <xf numFmtId="0" fontId="2" fillId="4" borderId="4">
      <alignment horizontal="center"/>
    </xf>
    <xf numFmtId="4" fontId="4" fillId="2" borderId="2">
      <alignment horizontal="right" vertical="top" shrinkToFit="1"/>
    </xf>
    <xf numFmtId="0" fontId="4" fillId="0" borderId="2">
      <alignment vertical="top" wrapText="1"/>
    </xf>
  </cellStyleXfs>
  <cellXfs count="45">
    <xf numFmtId="0" fontId="0" fillId="0" borderId="0" xfId="0"/>
    <xf numFmtId="0" fontId="6" fillId="0" borderId="0" xfId="0" applyFont="1"/>
    <xf numFmtId="0" fontId="6" fillId="0" borderId="1" xfId="0" applyFont="1" applyBorder="1" applyAlignment="1">
      <alignment horizontal="center" vertical="center" wrapText="1"/>
    </xf>
    <xf numFmtId="4" fontId="7" fillId="0" borderId="0" xfId="27" applyNumberFormat="1" applyFont="1" applyFill="1" applyAlignment="1" applyProtection="1">
      <alignment horizontal="right" vertical="top" shrinkToFit="1"/>
    </xf>
    <xf numFmtId="1" fontId="7" fillId="0" borderId="1" xfId="6" applyNumberFormat="1" applyFont="1" applyFill="1" applyBorder="1" applyAlignment="1" applyProtection="1">
      <alignment horizontal="center" vertical="center" shrinkToFit="1"/>
    </xf>
    <xf numFmtId="0" fontId="6" fillId="0" borderId="1" xfId="0" applyFont="1" applyBorder="1" applyAlignment="1">
      <alignment vertical="center"/>
    </xf>
    <xf numFmtId="0" fontId="7" fillId="0" borderId="1" xfId="35" applyNumberFormat="1" applyFont="1" applyFill="1" applyBorder="1" applyAlignment="1" applyProtection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4" fontId="7" fillId="0" borderId="1" xfId="34" applyNumberFormat="1" applyFont="1" applyFill="1" applyBorder="1" applyAlignment="1" applyProtection="1">
      <alignment horizontal="center" vertical="center" shrinkToFit="1"/>
    </xf>
    <xf numFmtId="0" fontId="6" fillId="0" borderId="0" xfId="0" applyFont="1" applyAlignment="1">
      <alignment wrapText="1"/>
    </xf>
    <xf numFmtId="0" fontId="6" fillId="0" borderId="0" xfId="0" applyFont="1" applyAlignment="1">
      <alignment horizontal="justify" vertical="center"/>
    </xf>
    <xf numFmtId="0" fontId="8" fillId="0" borderId="1" xfId="0" applyFont="1" applyBorder="1" applyAlignment="1">
      <alignment vertical="top" wrapText="1"/>
    </xf>
    <xf numFmtId="0" fontId="10" fillId="0" borderId="0" xfId="0" applyFont="1" applyAlignment="1">
      <alignment horizontal="justify" vertical="center"/>
    </xf>
    <xf numFmtId="0" fontId="8" fillId="0" borderId="0" xfId="0" applyFont="1" applyFill="1" applyBorder="1" applyAlignment="1">
      <alignment vertical="top" wrapText="1"/>
    </xf>
    <xf numFmtId="0" fontId="8" fillId="0" borderId="0" xfId="0" applyFont="1" applyBorder="1" applyAlignment="1">
      <alignment vertical="top" wrapText="1"/>
    </xf>
    <xf numFmtId="0" fontId="8" fillId="0" borderId="0" xfId="0" applyFont="1" applyFill="1" applyBorder="1" applyAlignment="1">
      <alignment horizontal="justify" vertical="top"/>
    </xf>
    <xf numFmtId="0" fontId="8" fillId="0" borderId="0" xfId="0" applyFont="1" applyBorder="1" applyAlignment="1">
      <alignment horizontal="justify" vertical="top"/>
    </xf>
    <xf numFmtId="4" fontId="6" fillId="0" borderId="0" xfId="0" applyNumberFormat="1" applyFont="1"/>
    <xf numFmtId="0" fontId="12" fillId="0" borderId="1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vertical="top" wrapText="1"/>
    </xf>
    <xf numFmtId="0" fontId="5" fillId="0" borderId="1" xfId="0" applyFont="1" applyBorder="1" applyAlignment="1">
      <alignment vertical="center"/>
    </xf>
    <xf numFmtId="4" fontId="13" fillId="0" borderId="1" xfId="27" applyNumberFormat="1" applyFont="1" applyFill="1" applyBorder="1" applyAlignment="1" applyProtection="1">
      <alignment horizontal="center" vertical="center" shrinkToFit="1"/>
    </xf>
    <xf numFmtId="2" fontId="5" fillId="0" borderId="1" xfId="0" applyNumberFormat="1" applyFont="1" applyBorder="1" applyAlignment="1">
      <alignment horizontal="center" vertical="center"/>
    </xf>
    <xf numFmtId="0" fontId="6" fillId="0" borderId="0" xfId="0" applyFont="1" applyBorder="1"/>
    <xf numFmtId="0" fontId="9" fillId="0" borderId="0" xfId="35" applyNumberFormat="1" applyFont="1" applyFill="1" applyBorder="1" applyAlignment="1" applyProtection="1">
      <alignment vertical="top" wrapText="1"/>
    </xf>
    <xf numFmtId="0" fontId="8" fillId="0" borderId="0" xfId="35" applyNumberFormat="1" applyFont="1" applyFill="1" applyBorder="1" applyAlignment="1" applyProtection="1">
      <alignment vertical="top" wrapText="1"/>
    </xf>
    <xf numFmtId="0" fontId="8" fillId="0" borderId="0" xfId="0" applyFont="1" applyFill="1" applyBorder="1" applyAlignment="1">
      <alignment wrapText="1"/>
    </xf>
    <xf numFmtId="0" fontId="9" fillId="0" borderId="0" xfId="0" applyNumberFormat="1" applyFont="1" applyFill="1" applyBorder="1" applyAlignment="1">
      <alignment horizontal="left" vertical="top" wrapText="1"/>
    </xf>
    <xf numFmtId="0" fontId="11" fillId="0" borderId="0" xfId="0" applyFont="1" applyFill="1" applyBorder="1" applyAlignment="1">
      <alignment vertical="top" wrapText="1"/>
    </xf>
    <xf numFmtId="0" fontId="9" fillId="0" borderId="0" xfId="0" applyNumberFormat="1" applyFont="1" applyFill="1" applyBorder="1" applyAlignment="1">
      <alignment horizontal="left" vertical="center"/>
    </xf>
    <xf numFmtId="0" fontId="9" fillId="0" borderId="0" xfId="0" applyNumberFormat="1" applyFont="1" applyFill="1" applyBorder="1" applyAlignment="1">
      <alignment horizontal="center" vertical="top" wrapText="1"/>
    </xf>
    <xf numFmtId="0" fontId="10" fillId="0" borderId="0" xfId="0" applyFont="1" applyBorder="1" applyAlignment="1">
      <alignment horizontal="justify" vertical="center" wrapText="1"/>
    </xf>
    <xf numFmtId="0" fontId="10" fillId="0" borderId="0" xfId="0" applyFont="1" applyBorder="1" applyAlignment="1">
      <alignment horizontal="justify" vertical="center"/>
    </xf>
    <xf numFmtId="0" fontId="10" fillId="0" borderId="1" xfId="0" applyFont="1" applyFill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/>
    </xf>
    <xf numFmtId="0" fontId="8" fillId="0" borderId="1" xfId="0" applyFont="1" applyFill="1" applyBorder="1" applyAlignment="1">
      <alignment horizontal="justify" vertical="center" wrapText="1"/>
    </xf>
    <xf numFmtId="0" fontId="10" fillId="0" borderId="1" xfId="0" applyFont="1" applyBorder="1" applyAlignment="1">
      <alignment vertical="top" wrapText="1"/>
    </xf>
    <xf numFmtId="0" fontId="10" fillId="0" borderId="1" xfId="0" applyFont="1" applyFill="1" applyBorder="1" applyAlignment="1">
      <alignment horizontal="left" vertical="center" wrapText="1"/>
    </xf>
    <xf numFmtId="0" fontId="10" fillId="0" borderId="1" xfId="0" applyFont="1" applyBorder="1" applyAlignment="1">
      <alignment wrapText="1"/>
    </xf>
    <xf numFmtId="0" fontId="8" fillId="0" borderId="1" xfId="0" applyFont="1" applyFill="1" applyBorder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9" fillId="0" borderId="0" xfId="0" applyNumberFormat="1" applyFont="1" applyFill="1" applyBorder="1" applyAlignment="1">
      <alignment horizontal="left" vertical="top" wrapText="1"/>
    </xf>
  </cellXfs>
  <cellStyles count="36">
    <cellStyle name="br" xfId="19"/>
    <cellStyle name="col" xfId="18"/>
    <cellStyle name="style0" xfId="20"/>
    <cellStyle name="td" xfId="21"/>
    <cellStyle name="tr" xfId="17"/>
    <cellStyle name="xl21" xfId="22"/>
    <cellStyle name="xl22" xfId="2"/>
    <cellStyle name="xl23" xfId="3"/>
    <cellStyle name="xl24" xfId="4"/>
    <cellStyle name="xl25" xfId="5"/>
    <cellStyle name="xl26" xfId="6"/>
    <cellStyle name="xl27" xfId="7"/>
    <cellStyle name="xl28" xfId="23"/>
    <cellStyle name="xl29" xfId="8"/>
    <cellStyle name="xl30" xfId="9"/>
    <cellStyle name="xl31" xfId="10"/>
    <cellStyle name="xl32" xfId="24"/>
    <cellStyle name="xl33" xfId="13"/>
    <cellStyle name="xl34" xfId="14"/>
    <cellStyle name="xl35" xfId="25"/>
    <cellStyle name="xl36" xfId="15"/>
    <cellStyle name="xl37" xfId="16"/>
    <cellStyle name="xl38" xfId="11"/>
    <cellStyle name="xl39" xfId="12"/>
    <cellStyle name="xl40" xfId="26"/>
    <cellStyle name="xl41" xfId="27"/>
    <cellStyle name="xl42" xfId="28"/>
    <cellStyle name="xl43" xfId="29"/>
    <cellStyle name="xl44" xfId="30"/>
    <cellStyle name="xl45" xfId="31"/>
    <cellStyle name="xl46" xfId="32"/>
    <cellStyle name="xl47" xfId="33"/>
    <cellStyle name="xl61" xfId="35"/>
    <cellStyle name="xl64" xfId="34"/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44"/>
  <sheetViews>
    <sheetView tabSelected="1" view="pageBreakPreview" topLeftCell="A13" zoomScale="60" zoomScaleNormal="100" workbookViewId="0">
      <selection activeCell="L19" sqref="L19"/>
    </sheetView>
  </sheetViews>
  <sheetFormatPr defaultRowHeight="15" x14ac:dyDescent="0.25"/>
  <cols>
    <col min="1" max="1" width="13.85546875" style="1" customWidth="1"/>
    <col min="2" max="2" width="35.85546875" style="1" customWidth="1"/>
    <col min="3" max="3" width="14.42578125" style="9" customWidth="1"/>
    <col min="4" max="4" width="14.140625" style="1" customWidth="1"/>
    <col min="5" max="5" width="14.7109375" style="1" customWidth="1"/>
    <col min="6" max="6" width="9.28515625" style="9" customWidth="1"/>
    <col min="7" max="7" width="8.42578125" style="9" customWidth="1"/>
    <col min="8" max="8" width="40.42578125" style="1" customWidth="1"/>
    <col min="9" max="9" width="24" style="1" customWidth="1"/>
    <col min="10" max="11" width="9.140625" style="1"/>
    <col min="12" max="12" width="61.140625" style="1" customWidth="1"/>
    <col min="13" max="16384" width="9.140625" style="1"/>
  </cols>
  <sheetData>
    <row r="3" spans="1:12" ht="39.75" customHeight="1" x14ac:dyDescent="0.25">
      <c r="A3" s="43" t="s">
        <v>41</v>
      </c>
      <c r="B3" s="43"/>
      <c r="C3" s="43"/>
      <c r="D3" s="43"/>
      <c r="E3" s="43"/>
      <c r="F3" s="43"/>
      <c r="G3" s="43"/>
      <c r="H3" s="43"/>
    </row>
    <row r="4" spans="1:12" ht="105" x14ac:dyDescent="0.25">
      <c r="A4" s="2" t="s">
        <v>0</v>
      </c>
      <c r="B4" s="2" t="s">
        <v>1</v>
      </c>
      <c r="C4" s="7" t="s">
        <v>42</v>
      </c>
      <c r="D4" s="7" t="s">
        <v>43</v>
      </c>
      <c r="E4" s="2" t="s">
        <v>44</v>
      </c>
      <c r="F4" s="2" t="s">
        <v>2</v>
      </c>
      <c r="G4" s="2" t="s">
        <v>3</v>
      </c>
      <c r="H4" s="2" t="s">
        <v>4</v>
      </c>
    </row>
    <row r="5" spans="1:12" x14ac:dyDescent="0.25">
      <c r="A5" s="2">
        <v>1</v>
      </c>
      <c r="B5" s="2">
        <v>2</v>
      </c>
      <c r="C5" s="2">
        <v>3</v>
      </c>
      <c r="D5" s="2">
        <v>4</v>
      </c>
      <c r="E5" s="2">
        <v>5</v>
      </c>
      <c r="F5" s="2">
        <v>6</v>
      </c>
      <c r="G5" s="2">
        <v>7</v>
      </c>
      <c r="H5" s="2">
        <v>8</v>
      </c>
    </row>
    <row r="6" spans="1:12" ht="65.25" customHeight="1" x14ac:dyDescent="0.25">
      <c r="A6" s="4" t="s">
        <v>5</v>
      </c>
      <c r="B6" s="6" t="s">
        <v>34</v>
      </c>
      <c r="C6" s="10">
        <v>12229889</v>
      </c>
      <c r="D6" s="10">
        <v>7088000</v>
      </c>
      <c r="E6" s="10">
        <v>6690324.2800000003</v>
      </c>
      <c r="F6" s="8">
        <f>E6/C6*100</f>
        <v>54.704701571698656</v>
      </c>
      <c r="G6" s="8">
        <f>E6/D6*100</f>
        <v>94.389450902934541</v>
      </c>
      <c r="H6" s="35" t="s">
        <v>56</v>
      </c>
    </row>
    <row r="7" spans="1:12" ht="71.25" customHeight="1" x14ac:dyDescent="0.25">
      <c r="A7" s="4" t="s">
        <v>6</v>
      </c>
      <c r="B7" s="6" t="s">
        <v>35</v>
      </c>
      <c r="C7" s="10">
        <v>383467669.63999999</v>
      </c>
      <c r="D7" s="10">
        <v>408759668.11000001</v>
      </c>
      <c r="E7" s="10">
        <v>408628132.04000002</v>
      </c>
      <c r="F7" s="8">
        <f t="shared" ref="F7:F25" si="0">E7/C7*100</f>
        <v>106.56129952848976</v>
      </c>
      <c r="G7" s="8">
        <f t="shared" ref="G7:G25" si="1">E7/D7*100</f>
        <v>99.967820682845698</v>
      </c>
      <c r="H7" s="36" t="s">
        <v>58</v>
      </c>
      <c r="L7" s="16"/>
    </row>
    <row r="8" spans="1:12" ht="75" x14ac:dyDescent="0.25">
      <c r="A8" s="4" t="s">
        <v>7</v>
      </c>
      <c r="B8" s="6" t="s">
        <v>36</v>
      </c>
      <c r="C8" s="10">
        <v>1500000</v>
      </c>
      <c r="D8" s="10">
        <v>1500000</v>
      </c>
      <c r="E8" s="10">
        <v>1476995.64</v>
      </c>
      <c r="F8" s="8">
        <f t="shared" si="0"/>
        <v>98.466375999999983</v>
      </c>
      <c r="G8" s="8">
        <f t="shared" si="1"/>
        <v>98.466375999999983</v>
      </c>
      <c r="H8" s="37"/>
      <c r="L8" s="25"/>
    </row>
    <row r="9" spans="1:12" ht="45" x14ac:dyDescent="0.25">
      <c r="A9" s="4" t="s">
        <v>8</v>
      </c>
      <c r="B9" s="6" t="s">
        <v>37</v>
      </c>
      <c r="C9" s="10">
        <v>2280781890.5</v>
      </c>
      <c r="D9" s="10">
        <v>2275890515.1799998</v>
      </c>
      <c r="E9" s="10">
        <v>2226216588.4400001</v>
      </c>
      <c r="F9" s="8">
        <f t="shared" si="0"/>
        <v>97.60760543183558</v>
      </c>
      <c r="G9" s="8">
        <f t="shared" si="1"/>
        <v>97.817385045164571</v>
      </c>
      <c r="H9" s="37"/>
      <c r="L9" s="25"/>
    </row>
    <row r="10" spans="1:12" ht="84.75" customHeight="1" x14ac:dyDescent="0.25">
      <c r="A10" s="4" t="s">
        <v>9</v>
      </c>
      <c r="B10" s="6" t="s">
        <v>38</v>
      </c>
      <c r="C10" s="10">
        <v>228788000</v>
      </c>
      <c r="D10" s="10">
        <v>385509537.25999999</v>
      </c>
      <c r="E10" s="10">
        <v>378826416.69999999</v>
      </c>
      <c r="F10" s="8">
        <f>E10/C10*100</f>
        <v>165.57967056838646</v>
      </c>
      <c r="G10" s="8">
        <f t="shared" si="1"/>
        <v>98.266418878375845</v>
      </c>
      <c r="H10" s="13" t="s">
        <v>57</v>
      </c>
      <c r="L10" s="16"/>
    </row>
    <row r="11" spans="1:12" ht="140.25" x14ac:dyDescent="0.25">
      <c r="A11" s="4" t="s">
        <v>10</v>
      </c>
      <c r="B11" s="6" t="s">
        <v>39</v>
      </c>
      <c r="C11" s="10">
        <v>45241762.729999997</v>
      </c>
      <c r="D11" s="10">
        <v>38688024.799999997</v>
      </c>
      <c r="E11" s="10">
        <v>37493299.890000001</v>
      </c>
      <c r="F11" s="8">
        <f t="shared" si="0"/>
        <v>82.873207469297043</v>
      </c>
      <c r="G11" s="8">
        <f t="shared" si="1"/>
        <v>96.911899958252718</v>
      </c>
      <c r="H11" s="38" t="s">
        <v>54</v>
      </c>
      <c r="I11" s="19"/>
      <c r="L11" s="16"/>
    </row>
    <row r="12" spans="1:12" ht="131.25" customHeight="1" x14ac:dyDescent="0.25">
      <c r="A12" s="4" t="s">
        <v>11</v>
      </c>
      <c r="B12" s="6" t="s">
        <v>40</v>
      </c>
      <c r="C12" s="10">
        <v>226018754.78</v>
      </c>
      <c r="D12" s="10">
        <v>332396815.25</v>
      </c>
      <c r="E12" s="10">
        <v>322086984.63999999</v>
      </c>
      <c r="F12" s="8">
        <f t="shared" si="0"/>
        <v>142.50453903858994</v>
      </c>
      <c r="G12" s="8">
        <f t="shared" si="1"/>
        <v>96.898336525202311</v>
      </c>
      <c r="H12" s="39" t="s">
        <v>45</v>
      </c>
      <c r="L12" s="16"/>
    </row>
    <row r="13" spans="1:12" ht="60" x14ac:dyDescent="0.25">
      <c r="A13" s="4" t="s">
        <v>12</v>
      </c>
      <c r="B13" s="6" t="s">
        <v>27</v>
      </c>
      <c r="C13" s="10">
        <v>53663700</v>
      </c>
      <c r="D13" s="10">
        <v>56192454</v>
      </c>
      <c r="E13" s="10">
        <v>54738213.359999999</v>
      </c>
      <c r="F13" s="8">
        <f t="shared" si="0"/>
        <v>102.00230949412732</v>
      </c>
      <c r="G13" s="8">
        <f t="shared" si="1"/>
        <v>97.412035715685235</v>
      </c>
      <c r="H13" s="37"/>
      <c r="L13" s="33"/>
    </row>
    <row r="14" spans="1:12" ht="140.25" x14ac:dyDescent="0.25">
      <c r="A14" s="4" t="s">
        <v>13</v>
      </c>
      <c r="B14" s="6" t="s">
        <v>28</v>
      </c>
      <c r="C14" s="10">
        <v>39241535</v>
      </c>
      <c r="D14" s="10">
        <v>65926082.07</v>
      </c>
      <c r="E14" s="10">
        <v>65926082.07</v>
      </c>
      <c r="F14" s="8">
        <f t="shared" si="0"/>
        <v>168.0007728290955</v>
      </c>
      <c r="G14" s="8">
        <f t="shared" si="1"/>
        <v>100</v>
      </c>
      <c r="H14" s="35" t="s">
        <v>55</v>
      </c>
      <c r="L14" s="34"/>
    </row>
    <row r="15" spans="1:12" ht="51" x14ac:dyDescent="0.25">
      <c r="A15" s="4" t="s">
        <v>14</v>
      </c>
      <c r="B15" s="6" t="s">
        <v>29</v>
      </c>
      <c r="C15" s="10">
        <v>328000</v>
      </c>
      <c r="D15" s="10">
        <v>122000</v>
      </c>
      <c r="E15" s="10">
        <v>111000</v>
      </c>
      <c r="F15" s="8">
        <f t="shared" si="0"/>
        <v>33.841463414634148</v>
      </c>
      <c r="G15" s="8">
        <f t="shared" si="1"/>
        <v>90.983606557377044</v>
      </c>
      <c r="H15" s="40" t="s">
        <v>46</v>
      </c>
      <c r="L15" s="15"/>
    </row>
    <row r="16" spans="1:12" ht="153" x14ac:dyDescent="0.25">
      <c r="A16" s="4" t="s">
        <v>15</v>
      </c>
      <c r="B16" s="6" t="s">
        <v>33</v>
      </c>
      <c r="C16" s="10">
        <v>3550000</v>
      </c>
      <c r="D16" s="10">
        <v>19427981.579999998</v>
      </c>
      <c r="E16" s="10">
        <v>13773815.789999999</v>
      </c>
      <c r="F16" s="8">
        <f>E16/C16*100</f>
        <v>387.99481098591548</v>
      </c>
      <c r="G16" s="8">
        <f t="shared" si="1"/>
        <v>70.896792511782891</v>
      </c>
      <c r="H16" s="40" t="s">
        <v>47</v>
      </c>
      <c r="L16" s="18"/>
    </row>
    <row r="17" spans="1:12" ht="89.25" x14ac:dyDescent="0.25">
      <c r="A17" s="4" t="s">
        <v>16</v>
      </c>
      <c r="B17" s="6" t="s">
        <v>32</v>
      </c>
      <c r="C17" s="10">
        <v>1915000</v>
      </c>
      <c r="D17" s="10">
        <v>2716458</v>
      </c>
      <c r="E17" s="10">
        <v>2626347.96</v>
      </c>
      <c r="F17" s="8">
        <f t="shared" si="0"/>
        <v>137.14610757180156</v>
      </c>
      <c r="G17" s="8">
        <f t="shared" si="1"/>
        <v>96.682811219610244</v>
      </c>
      <c r="H17" s="39" t="s">
        <v>59</v>
      </c>
    </row>
    <row r="18" spans="1:12" ht="60" x14ac:dyDescent="0.25">
      <c r="A18" s="4" t="s">
        <v>21</v>
      </c>
      <c r="B18" s="6" t="s">
        <v>31</v>
      </c>
      <c r="C18" s="10">
        <v>0</v>
      </c>
      <c r="D18" s="10">
        <v>164000</v>
      </c>
      <c r="E18" s="10">
        <v>164000</v>
      </c>
      <c r="F18" s="8">
        <v>0</v>
      </c>
      <c r="G18" s="8">
        <f t="shared" si="1"/>
        <v>100</v>
      </c>
      <c r="H18" s="37"/>
    </row>
    <row r="19" spans="1:12" ht="77.25" x14ac:dyDescent="0.25">
      <c r="A19" s="4" t="s">
        <v>17</v>
      </c>
      <c r="B19" s="6" t="s">
        <v>30</v>
      </c>
      <c r="C19" s="10">
        <v>56941400</v>
      </c>
      <c r="D19" s="10">
        <v>36468307.270000003</v>
      </c>
      <c r="E19" s="10">
        <v>33313217.719999999</v>
      </c>
      <c r="F19" s="8">
        <f t="shared" si="0"/>
        <v>58.504388230707363</v>
      </c>
      <c r="G19" s="8">
        <f t="shared" si="1"/>
        <v>91.348406914966731</v>
      </c>
      <c r="H19" s="41" t="s">
        <v>48</v>
      </c>
      <c r="I19" s="11"/>
    </row>
    <row r="20" spans="1:12" ht="102" x14ac:dyDescent="0.25">
      <c r="A20" s="4" t="s">
        <v>18</v>
      </c>
      <c r="B20" s="6" t="s">
        <v>26</v>
      </c>
      <c r="C20" s="10">
        <v>7209000</v>
      </c>
      <c r="D20" s="10">
        <v>145096980.62</v>
      </c>
      <c r="E20" s="10">
        <v>145096979.43000001</v>
      </c>
      <c r="F20" s="8">
        <f>E20/C20*100</f>
        <v>2012.7199255097796</v>
      </c>
      <c r="G20" s="8">
        <f t="shared" si="1"/>
        <v>99.999999179858875</v>
      </c>
      <c r="H20" s="39" t="s">
        <v>49</v>
      </c>
      <c r="L20" s="17"/>
    </row>
    <row r="21" spans="1:12" ht="153" x14ac:dyDescent="0.25">
      <c r="A21" s="4" t="s">
        <v>19</v>
      </c>
      <c r="B21" s="6" t="s">
        <v>25</v>
      </c>
      <c r="C21" s="10">
        <v>12651676.699999999</v>
      </c>
      <c r="D21" s="10">
        <v>44978835.409999996</v>
      </c>
      <c r="E21" s="10">
        <v>35005389.920000002</v>
      </c>
      <c r="F21" s="8">
        <f t="shared" si="0"/>
        <v>276.68577651845942</v>
      </c>
      <c r="G21" s="8">
        <f t="shared" si="1"/>
        <v>77.826358999542634</v>
      </c>
      <c r="H21" s="42" t="s">
        <v>50</v>
      </c>
      <c r="L21" s="16"/>
    </row>
    <row r="22" spans="1:12" ht="60" x14ac:dyDescent="0.25">
      <c r="A22" s="4" t="s">
        <v>22</v>
      </c>
      <c r="B22" s="6" t="s">
        <v>24</v>
      </c>
      <c r="C22" s="10">
        <v>0</v>
      </c>
      <c r="D22" s="10">
        <v>2743178</v>
      </c>
      <c r="E22" s="10">
        <v>2347156.9900000002</v>
      </c>
      <c r="F22" s="8">
        <v>0</v>
      </c>
      <c r="G22" s="8">
        <f t="shared" si="1"/>
        <v>85.563422789188309</v>
      </c>
      <c r="H22" s="42" t="s">
        <v>51</v>
      </c>
      <c r="L22" s="15"/>
    </row>
    <row r="23" spans="1:12" ht="385.5" customHeight="1" x14ac:dyDescent="0.25">
      <c r="A23" s="4" t="s">
        <v>20</v>
      </c>
      <c r="B23" s="6" t="s">
        <v>23</v>
      </c>
      <c r="C23" s="10">
        <v>618712600.34000003</v>
      </c>
      <c r="D23" s="10">
        <v>852757224.32000005</v>
      </c>
      <c r="E23" s="10">
        <v>786557661.25999999</v>
      </c>
      <c r="F23" s="8">
        <f t="shared" si="0"/>
        <v>127.12811422100737</v>
      </c>
      <c r="G23" s="8">
        <f t="shared" si="1"/>
        <v>92.236997685620494</v>
      </c>
      <c r="H23" s="20" t="s">
        <v>53</v>
      </c>
      <c r="I23" s="12"/>
      <c r="K23" s="25"/>
      <c r="L23" s="15"/>
    </row>
    <row r="24" spans="1:12" ht="232.5" customHeight="1" x14ac:dyDescent="0.25">
      <c r="A24" s="4"/>
      <c r="B24" s="6"/>
      <c r="C24" s="10"/>
      <c r="D24" s="10"/>
      <c r="E24" s="10"/>
      <c r="F24" s="8"/>
      <c r="G24" s="8"/>
      <c r="H24" s="21" t="s">
        <v>52</v>
      </c>
      <c r="I24" s="12"/>
      <c r="K24" s="25"/>
      <c r="L24" s="15"/>
    </row>
    <row r="25" spans="1:12" x14ac:dyDescent="0.25">
      <c r="A25" s="5"/>
      <c r="B25" s="22" t="s">
        <v>60</v>
      </c>
      <c r="C25" s="23">
        <v>3972240878.6900001</v>
      </c>
      <c r="D25" s="23">
        <v>4676426061.8699999</v>
      </c>
      <c r="E25" s="23">
        <v>4521078606.1300001</v>
      </c>
      <c r="F25" s="24">
        <f t="shared" si="0"/>
        <v>113.81682894369187</v>
      </c>
      <c r="G25" s="24">
        <f t="shared" si="1"/>
        <v>96.678073090759412</v>
      </c>
      <c r="H25" s="5"/>
      <c r="I25" s="12"/>
      <c r="K25" s="25"/>
      <c r="L25" s="15"/>
    </row>
    <row r="26" spans="1:12" x14ac:dyDescent="0.25">
      <c r="K26" s="25"/>
      <c r="L26" s="15"/>
    </row>
    <row r="27" spans="1:12" x14ac:dyDescent="0.25">
      <c r="D27" s="3"/>
      <c r="E27" s="3"/>
      <c r="K27" s="25"/>
      <c r="L27" s="15"/>
    </row>
    <row r="28" spans="1:12" x14ac:dyDescent="0.25">
      <c r="K28" s="25"/>
      <c r="L28" s="28"/>
    </row>
    <row r="29" spans="1:12" x14ac:dyDescent="0.25">
      <c r="B29" s="14"/>
      <c r="K29" s="25"/>
      <c r="L29" s="28"/>
    </row>
    <row r="30" spans="1:12" x14ac:dyDescent="0.25">
      <c r="B30" s="14"/>
      <c r="K30" s="25"/>
      <c r="L30" s="15"/>
    </row>
    <row r="31" spans="1:12" x14ac:dyDescent="0.25">
      <c r="K31" s="25"/>
      <c r="L31" s="44"/>
    </row>
    <row r="32" spans="1:12" ht="96.75" customHeight="1" x14ac:dyDescent="0.25">
      <c r="B32" s="14"/>
      <c r="K32" s="25"/>
      <c r="L32" s="44"/>
    </row>
    <row r="33" spans="2:12" x14ac:dyDescent="0.25">
      <c r="B33" s="14"/>
      <c r="K33" s="25"/>
      <c r="L33" s="29"/>
    </row>
    <row r="34" spans="2:12" ht="15.75" x14ac:dyDescent="0.25">
      <c r="K34" s="25"/>
      <c r="L34" s="30"/>
    </row>
    <row r="35" spans="2:12" x14ac:dyDescent="0.25">
      <c r="K35" s="25"/>
      <c r="L35" s="31"/>
    </row>
    <row r="36" spans="2:12" x14ac:dyDescent="0.25">
      <c r="K36" s="25"/>
      <c r="L36" s="15"/>
    </row>
    <row r="37" spans="2:12" x14ac:dyDescent="0.25">
      <c r="K37" s="25"/>
      <c r="L37" s="29"/>
    </row>
    <row r="38" spans="2:12" x14ac:dyDescent="0.25">
      <c r="K38" s="25"/>
      <c r="L38" s="26"/>
    </row>
    <row r="39" spans="2:12" x14ac:dyDescent="0.25">
      <c r="K39" s="25"/>
      <c r="L39" s="26"/>
    </row>
    <row r="40" spans="2:12" x14ac:dyDescent="0.25">
      <c r="K40" s="25"/>
      <c r="L40" s="27"/>
    </row>
    <row r="41" spans="2:12" x14ac:dyDescent="0.25">
      <c r="K41" s="25"/>
      <c r="L41" s="32"/>
    </row>
    <row r="42" spans="2:12" x14ac:dyDescent="0.25">
      <c r="K42" s="25"/>
      <c r="L42" s="25"/>
    </row>
    <row r="43" spans="2:12" x14ac:dyDescent="0.25">
      <c r="K43" s="25"/>
      <c r="L43" s="25"/>
    </row>
    <row r="44" spans="2:12" x14ac:dyDescent="0.25">
      <c r="K44" s="25"/>
      <c r="L44" s="25"/>
    </row>
  </sheetData>
  <mergeCells count="2">
    <mergeCell ref="A3:H3"/>
    <mergeCell ref="L31:L32"/>
  </mergeCells>
  <pageMargins left="0.31496062992125984" right="0.19685039370078741" top="0.19685039370078741" bottom="0.19685039370078741" header="0.19685039370078741" footer="0.31496062992125984"/>
  <pageSetup paperSize="9" scale="65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2021-04-05T04:26:46Z</dcterms:modified>
</cp:coreProperties>
</file>