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G25" i="1"/>
  <c r="G26" i="1"/>
  <c r="F24" i="1"/>
  <c r="F26" i="1"/>
  <c r="F23" i="1"/>
  <c r="F19" i="1"/>
  <c r="G16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7" i="1"/>
  <c r="G17" i="1"/>
  <c r="F18" i="1"/>
  <c r="G18" i="1"/>
  <c r="G19" i="1"/>
  <c r="F20" i="1"/>
  <c r="G20" i="1"/>
  <c r="F21" i="1"/>
  <c r="G21" i="1"/>
  <c r="F22" i="1"/>
  <c r="G22" i="1"/>
  <c r="G23" i="1"/>
  <c r="F27" i="1"/>
  <c r="G27" i="1"/>
  <c r="G28" i="1"/>
  <c r="F28" i="1"/>
</calcChain>
</file>

<file path=xl/sharedStrings.xml><?xml version="1.0" encoding="utf-8"?>
<sst xmlns="http://schemas.openxmlformats.org/spreadsheetml/2006/main" count="69" uniqueCount="69">
  <si>
    <t>Код целевой статьи</t>
  </si>
  <si>
    <t>Наименование программ</t>
  </si>
  <si>
    <t>% исполнения первоначального плана</t>
  </si>
  <si>
    <t>% исполнения уточненного плана</t>
  </si>
  <si>
    <t>Пояснения отклонений от плановых (уточненных) значений</t>
  </si>
  <si>
    <t>0100000000</t>
  </si>
  <si>
    <t>0200000000</t>
  </si>
  <si>
    <t>0300000000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</si>
  <si>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</si>
  <si>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</si>
  <si>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</si>
  <si>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</si>
  <si>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</si>
  <si>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</si>
  <si>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</si>
  <si>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1300000000</t>
  </si>
  <si>
    <t>1600000000</t>
  </si>
  <si>
    <t>2000000000</t>
  </si>
  <si>
    <t>2100000000</t>
  </si>
  <si>
    <t>2200000000</t>
  </si>
  <si>
    <t>9900000000</t>
  </si>
  <si>
    <t>1900000000</t>
  </si>
  <si>
    <t>2300000000</t>
  </si>
  <si>
    <t>Непрограммные направления деятельности органов местного самоуправления</t>
  </si>
  <si>
    <t>Муниципальная программа "Управление муниципальным имуществом Находкинского городского округа на 2020-2022 годы"</t>
  </si>
  <si>
    <t>Муниципальная программа "Переселение граждан из аварийного жилищного фонда Находкинского городского округа на 2018-2025 годы"</t>
  </si>
  <si>
    <t>Муниципальная программа "Формирование современной городской среды Находкинского городского округа" на 2018-2024 годы</t>
  </si>
  <si>
    <t>Муниципальная программа "Управление муниципальными финансами Находкинского городского округа на 2017 - 2021 годы"</t>
  </si>
  <si>
    <t>Муниципальная программа "Противодействие коррупции в Находкинском городском округе на 2020-2022 годы"</t>
  </si>
  <si>
    <t>Муниципальная программа "Развитие муниципальной службы в администрации Находкинского городского округа на 2020-2022 годы"</t>
  </si>
  <si>
    <t>Муниципальная программа "Развитие культуры в Находкинском городском округе" на 2019 - 2023 годы</t>
  </si>
  <si>
    <t xml:space="preserve"> Муниципальная программа "Развитие образования в Находкинском городском округе" на 2020 - 2024 годы</t>
  </si>
  <si>
    <t>Муниципальная программа "Обеспечение доступным жильем жителей Находкинского городского округа на 2015-2017 годы и на период до 2025 года"</t>
  </si>
  <si>
    <t>Фактическое исполнение,  руб.</t>
  </si>
  <si>
    <t>ВСЕГО РАСХОДОВ</t>
  </si>
  <si>
    <t>Решение Думы НГО о бюджете от 17.12.2020           № 754-НПА (первоначальный),  руб.</t>
  </si>
  <si>
    <t>Решение Думы НГО о бюджете  от 22.12.2021 г.           № 991-НПА (уточненный), 
 руб.</t>
  </si>
  <si>
    <t>Аналитические данные об исполнении расходов бюджета Находкинского городского округа в разрезе муниципальных программ за 2021 год</t>
  </si>
  <si>
    <t>Муниципальная программа "Информатизация администрации Находкинского городского округа" на 2018-2023 годы</t>
  </si>
  <si>
    <t>Муниципальная программа "Поддержка социально ориентированных некоммерческих организаций Находкинского городского округа " на 2018-2020 годы и на период до 2025 года</t>
  </si>
  <si>
    <t>Муниципальная программа "Развитие жилищно-коммунального хозяйства и создание комфортной городской среды на территории Находкинского городского округа " на 2021-2023 годы</t>
  </si>
  <si>
    <t>Муниципальная программа "Защита населения и территории Находкинского городского округа от чрезвычайных ситуаций на 2021-2023 годы "</t>
  </si>
  <si>
    <t>Муниципальная программа "Развитие физической культуры, школьного спорта и массового спорта в Находкинском городском округе" на 2021-2025 годы</t>
  </si>
  <si>
    <t>Муниципальная программа "Развитие туризма в Находкинском городском округе на 2018-2020 годы и на период до 2023 года"</t>
  </si>
  <si>
    <t>Муниципальная программа "Создание и развитие системы газоснабжения Находкинского городского округа на 2015-2017 годы и на период до 2023 года"</t>
  </si>
  <si>
    <t>Муниципальная программа "Развитие малого и среднего предпринимательства на территории Находкинского городского округа" на 2021-2023 годы</t>
  </si>
  <si>
    <t>Муниципальная программа "Благоустройство территорий Находкинского городского округа на 2021-2024 годы"</t>
  </si>
  <si>
    <t xml:space="preserve"> Муниципальная программа "Комплексное развитие сельских территорий Находкинского городского округа на 2021-2024 годы"</t>
  </si>
  <si>
    <t>Муниципальная программа "Укрепление общественного здоровья населения Находкинского городского округа на 2021-2024 годы"</t>
  </si>
  <si>
    <t>Муниципальная программа "Осуществление дорожной деятельности в отношении автомобильных дорог местного значения Находкинского городского округа" на 2018-2023 годы</t>
  </si>
  <si>
    <t>До 2021 года программой не были предусмотрены мероприятия. В 2021 году была получена субсидия на мероприятия по созданию и развитию системы газоснабжения за счет средст краевого бюджета</t>
  </si>
  <si>
    <t>Отклонение сложилось в  связи с отсутствием оснований к выплатам субсидий заявителям</t>
  </si>
  <si>
    <t>Отклонение сложилось в  связи с экономией, сложившейся по результатам проведения конкурсных процедур</t>
  </si>
  <si>
    <t>На 2021 год программой не были предусмотрены мероприятия.                            В 2021 году были выделены средства из местного бюджета на проектно-изыскательские работы по обустройству спортивной площадки на территории МБУ ДО «Центр внешкольной работы» НГО по с. Душкино; на обустройство
спортивных площадок в с. Душкино, с. Анна</t>
  </si>
  <si>
    <t xml:space="preserve">Отклонение обусловлено тем, что между администрацией НГО и ООО "Двист ДВ" 04.10.2021 заключен муниципальный контракт на выполнение работ по созданию объектов (контейнерных площадок) накопления твердых коммунальных отходов на территории НГО на сумму 1 150 000,00 руб. В связи с невозможностью выполнения подрядчиком работ в полном объеме, муниципальный контракт расторгнут 16.12.2021 в части суммы 176 923,08 руб. , произведена оплата за выполненные работы в размере 973 076,92 руб. 
     </t>
  </si>
  <si>
    <t>Низкий процент исполнения сложился в  связи с действующими ограничительными мерами, вызванными распространением коронавирусной инфекции COVID-19</t>
  </si>
  <si>
    <r>
      <rPr>
        <sz val="11"/>
        <rFont val="Times New Roman"/>
        <family val="1"/>
        <charset val="204"/>
      </rPr>
      <t>Отклонение сложилось в связи по причине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недостаточно эффективной работы функциональных (отраслевых) подразделений администрации Находкинского городского округа по формированию расходов бюджета в программном формате</t>
    </r>
  </si>
  <si>
    <t>Отклонение сложилось в связи с:                        - получением субвенции на обеспечение горячим питанием обучающихся, получающих начальное общее образование; - потребностью на строительство модульного приюта для безнадзорных животных в НГО за счет средств местного бюджета
(Превышение исполненных объемов  над первоначальным планом)</t>
  </si>
  <si>
    <t>Отклонение сложилось в связи с дополнительной потребностью в расходах на санитарную обрезку деревьев, валку аварийных деревьев 
(Превышение исполненных объемов  над первоначальным планом)</t>
  </si>
  <si>
    <t>Отклонение сложилось в  связи с  получением субсидии на обеспечение мероприятий по переселению граждан из аварийного жилищного фонда 
(Превышение исполненных объемов  над первоначальным планом)</t>
  </si>
  <si>
    <t>Отклонение сложилось в  связи с:                            - получением субсидии из краевого бюджета на поддержку муниципальных программ по благоустройству территорий муниципальных образований Приморского края;
- получением субсидии из краевого бюджета на поддержку муниципальных программ формирования современной городской среды
(Превышение исполненных объемов  над первоначальным планом)</t>
  </si>
  <si>
    <t>Отклонение сложилось в связи с дополнительными расходами на командировки в г. Москву для прохождения обучения по программе "Обучение команд, управляющих проектами развития городов"
(Превышение исполненных объемов  над первоначальным планом)</t>
  </si>
  <si>
    <r>
      <rPr>
        <sz val="11"/>
        <rFont val="Times New Roman"/>
        <family val="1"/>
        <charset val="204"/>
      </rPr>
      <t xml:space="preserve">Отклонение сложилось в связи с получением субсидии на благоустройство территории прилегающей к местам туристкого показа (Золотари)
(Превышение исполненных объемов  над первоначальным планом) </t>
    </r>
    <r>
      <rPr>
        <sz val="11"/>
        <color rgb="FFFF0000"/>
        <rFont val="Times New Roman"/>
        <family val="1"/>
        <charset val="204"/>
      </rPr>
      <t xml:space="preserve">         </t>
    </r>
  </si>
  <si>
    <t xml:space="preserve">Отклонение сложилось в связи с дополнительной потребностью в средствах на заработную плату и начисления; оплату коммунальных услуг; на ремонт чаши бассейна "Приморец"  
(Превышение исполненных объемов  над первоначальным планом)                                 </t>
  </si>
  <si>
    <r>
      <rPr>
        <sz val="11"/>
        <rFont val="Times New Roman"/>
        <family val="1"/>
        <charset val="204"/>
      </rPr>
      <t xml:space="preserve">Отклонение сложилось в связи с:                       - дополнительной потребностью в средствах на заработную плату и начисления на нее работникам МКУ "ГОиЧС";                                                                 - дополнительной потребностью в расходах на формирование материального резерва для ликвидации последствий ЧС (по поручению Губернатора)
(Превышение исполненных объемов  над первоначальным планом)          </t>
    </r>
    <r>
      <rPr>
        <sz val="11"/>
        <color rgb="FFFF0000"/>
        <rFont val="Times New Roman"/>
        <family val="1"/>
        <charset val="204"/>
      </rPr>
      <t xml:space="preserve">                                  </t>
    </r>
  </si>
  <si>
    <t>Отклонение сложилось в связи с получением субсидии на социальные выплаты молодым семьям для приобритения (строительства) стандартного жилья 
(Превышение исполненных объемов  над первоначальным планом)</t>
  </si>
  <si>
    <r>
      <rPr>
        <sz val="11"/>
        <rFont val="Times New Roman"/>
        <family val="1"/>
        <charset val="204"/>
      </rPr>
      <t xml:space="preserve">Отклонение сложилось в связи с получением субсидии на капитальный ремонт и ремонт автомобильных дорог общего пользования населенных пунктов за счет дорожного фонда ПК 
(Превышение исполненных объемов  над первоначальным планом)        </t>
    </r>
    <r>
      <rPr>
        <sz val="11"/>
        <color rgb="FFFF0000"/>
        <rFont val="Times New Roman"/>
        <family val="1"/>
        <charset val="204"/>
      </rPr>
      <t xml:space="preserve">         </t>
    </r>
  </si>
  <si>
    <t>Отклонение сложилось в связи с:                       - дополнительной потребностью в расходах на оплату коммунальных услуг;                                             - доведением з/платы "указных" работников (работники учреждений культуры) до прогноза среднемесячного дохода от трудовой деятельности в ПК;                                 - индексацией з/платы работников муниципальных учреждений управления культуры администрации НГО (неуказных) с 01.10.2021 на 1,039
(Превышение исполненных объемов  над первоначальным планом)</t>
  </si>
  <si>
    <t>Отклонение сложилось в связи с дополнительной потребностью в расходах на обновление программы Geocad System в МКУ "ДАГиЗ"
(Превышение исполненных объемов  над первоначальным планом)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</si>
</sst>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C0C0C0"/>
        <bgColor indexed="64"/>
      </patternFill>
    </fill>
    <fill>
      <patternFill patternType="solid">
        <fgColor rgb="FFCCCCCC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1">
    <xf numFmtId="0" fontId="0" fillId="0" borderId="0"/>
    <xf numFmtId="0" fontId="2" fillId="0" borderId="0"/>
    <xf numFmtId="0" fontId="3" fillId="0" borderId="0">
      <alignment horizontal="left" vertical="top"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0" borderId="2">
      <alignment horizontal="center" vertical="center" wrapText="1"/>
    </xf>
    <xf numFmtId="0" fontId="3" fillId="0" borderId="3"/>
    <xf numFmtId="0" fontId="3" fillId="0" borderId="2">
      <alignment horizontal="center" vertical="center" shrinkToFit="1"/>
    </xf>
    <xf numFmtId="0" fontId="3" fillId="0" borderId="2">
      <alignment horizontal="left" vertical="top" wrapText="1"/>
    </xf>
    <xf numFmtId="4" fontId="3" fillId="2" borderId="2">
      <alignment horizontal="right" vertical="top" shrinkToFit="1"/>
    </xf>
    <xf numFmtId="0" fontId="5" fillId="0" borderId="2">
      <alignment horizontal="left"/>
    </xf>
    <xf numFmtId="4" fontId="5" fillId="3" borderId="2">
      <alignment horizontal="right" vertical="top" shrinkToFit="1"/>
    </xf>
    <xf numFmtId="0" fontId="3" fillId="0" borderId="4"/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5"/>
    <xf numFmtId="0" fontId="3" fillId="4" borderId="4"/>
    <xf numFmtId="0" fontId="3" fillId="4" borderId="6"/>
    <xf numFmtId="0" fontId="3" fillId="4" borderId="6">
      <alignment horizontal="center"/>
    </xf>
    <xf numFmtId="0" fontId="3" fillId="4" borderId="0">
      <alignment horizontal="center"/>
    </xf>
    <xf numFmtId="4" fontId="3" fillId="0" borderId="2">
      <alignment horizontal="right" vertical="top" shrinkToFit="1"/>
    </xf>
    <xf numFmtId="0" fontId="5" fillId="0" borderId="2">
      <alignment horizontal="left" vertical="top" wrapText="1"/>
    </xf>
    <xf numFmtId="0" fontId="3" fillId="4" borderId="0">
      <alignment horizontal="left"/>
    </xf>
    <xf numFmtId="4" fontId="3" fillId="0" borderId="3">
      <alignment horizontal="right" shrinkToFit="1"/>
    </xf>
    <xf numFmtId="4" fontId="3" fillId="0" borderId="0">
      <alignment horizontal="right" shrinkToFit="1"/>
    </xf>
    <xf numFmtId="0" fontId="3" fillId="4" borderId="4">
      <alignment horizontal="center"/>
    </xf>
    <xf numFmtId="4" fontId="5" fillId="2" borderId="2">
      <alignment horizontal="right" vertical="top" shrinkToFit="1"/>
    </xf>
    <xf numFmtId="0" fontId="5" fillId="0" borderId="2">
      <alignment vertical="top" wrapText="1"/>
    </xf>
    <xf numFmtId="4" fontId="3" fillId="2" borderId="2">
      <alignment horizontal="right" vertical="top" shrinkToFit="1"/>
    </xf>
    <xf numFmtId="0" fontId="3" fillId="0" borderId="0">
      <alignment horizontal="left" vertical="top"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0" borderId="7">
      <alignment horizontal="center" vertical="center" wrapText="1"/>
    </xf>
    <xf numFmtId="0" fontId="3" fillId="0" borderId="2">
      <alignment horizontal="center" vertical="center" shrinkToFit="1"/>
    </xf>
    <xf numFmtId="0" fontId="3" fillId="0" borderId="2">
      <alignment horizontal="left" vertical="top" wrapText="1"/>
    </xf>
    <xf numFmtId="0" fontId="5" fillId="0" borderId="8">
      <alignment horizontal="left"/>
    </xf>
    <xf numFmtId="4" fontId="5" fillId="3" borderId="2">
      <alignment horizontal="right" vertical="top" shrinkToFit="1"/>
    </xf>
    <xf numFmtId="0" fontId="3" fillId="0" borderId="4"/>
    <xf numFmtId="0" fontId="3" fillId="0" borderId="0">
      <alignment horizontal="left" wrapText="1"/>
    </xf>
    <xf numFmtId="0" fontId="5" fillId="0" borderId="2">
      <alignment horizontal="left" vertical="top" wrapText="1"/>
    </xf>
    <xf numFmtId="0" fontId="3" fillId="4" borderId="0">
      <alignment horizontal="center"/>
    </xf>
    <xf numFmtId="4" fontId="3" fillId="0" borderId="2">
      <alignment horizontal="right" vertical="top" shrinkToFit="1"/>
    </xf>
    <xf numFmtId="4" fontId="3" fillId="0" borderId="0">
      <alignment horizontal="right" shrinkToFit="1"/>
    </xf>
    <xf numFmtId="0" fontId="1" fillId="0" borderId="0"/>
    <xf numFmtId="0" fontId="17" fillId="0" borderId="0">
      <alignment horizontal="left"/>
    </xf>
    <xf numFmtId="0" fontId="2" fillId="0" borderId="0"/>
    <xf numFmtId="0" fontId="17" fillId="0" borderId="0">
      <alignment horizontal="left"/>
    </xf>
    <xf numFmtId="0" fontId="2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17" fillId="0" borderId="0">
      <alignment horizontal="left"/>
    </xf>
    <xf numFmtId="0" fontId="2" fillId="0" borderId="0"/>
    <xf numFmtId="0" fontId="3" fillId="5" borderId="0"/>
    <xf numFmtId="0" fontId="19" fillId="6" borderId="0"/>
    <xf numFmtId="0" fontId="3" fillId="0" borderId="0">
      <alignment horizontal="left" vertical="top" wrapText="1"/>
    </xf>
    <xf numFmtId="0" fontId="19" fillId="0" borderId="0">
      <alignment horizontal="left" vertical="top" wrapText="1"/>
    </xf>
    <xf numFmtId="0" fontId="3" fillId="0" borderId="0"/>
    <xf numFmtId="0" fontId="20" fillId="0" borderId="0">
      <alignment horizontal="center" wrapText="1"/>
    </xf>
    <xf numFmtId="0" fontId="4" fillId="0" borderId="0">
      <alignment horizontal="center" wrapText="1"/>
    </xf>
    <xf numFmtId="0" fontId="20" fillId="0" borderId="0">
      <alignment horizontal="center"/>
    </xf>
    <xf numFmtId="0" fontId="4" fillId="0" borderId="0">
      <alignment horizontal="center"/>
    </xf>
    <xf numFmtId="0" fontId="19" fillId="0" borderId="0">
      <alignment wrapText="1"/>
    </xf>
    <xf numFmtId="0" fontId="3" fillId="0" borderId="0">
      <alignment wrapText="1"/>
    </xf>
    <xf numFmtId="0" fontId="19" fillId="0" borderId="0">
      <alignment horizontal="right"/>
    </xf>
    <xf numFmtId="0" fontId="3" fillId="0" borderId="0">
      <alignment horizontal="right"/>
    </xf>
    <xf numFmtId="0" fontId="19" fillId="6" borderId="5"/>
    <xf numFmtId="0" fontId="3" fillId="5" borderId="5"/>
    <xf numFmtId="0" fontId="19" fillId="0" borderId="2">
      <alignment horizontal="center" vertical="center" wrapText="1"/>
    </xf>
    <xf numFmtId="0" fontId="3" fillId="0" borderId="2">
      <alignment horizontal="center" vertical="center" wrapText="1"/>
    </xf>
    <xf numFmtId="0" fontId="19" fillId="0" borderId="2">
      <alignment horizontal="center" vertical="center" shrinkToFit="1"/>
    </xf>
    <xf numFmtId="0" fontId="3" fillId="0" borderId="3"/>
    <xf numFmtId="0" fontId="19" fillId="6" borderId="4"/>
    <xf numFmtId="0" fontId="3" fillId="0" borderId="2">
      <alignment horizontal="center" vertical="center" shrinkToFit="1"/>
    </xf>
    <xf numFmtId="0" fontId="3" fillId="0" borderId="2">
      <alignment horizontal="center" vertical="center" shrinkToFit="1"/>
    </xf>
    <xf numFmtId="0" fontId="21" fillId="0" borderId="2">
      <alignment horizontal="left"/>
    </xf>
    <xf numFmtId="0" fontId="3" fillId="5" borderId="4"/>
    <xf numFmtId="0" fontId="19" fillId="0" borderId="0">
      <alignment horizontal="left" wrapText="1"/>
    </xf>
    <xf numFmtId="0" fontId="5" fillId="0" borderId="2">
      <alignment horizontal="left"/>
    </xf>
    <xf numFmtId="4" fontId="21" fillId="3" borderId="2">
      <alignment horizontal="right" vertical="top" shrinkToFit="1"/>
    </xf>
    <xf numFmtId="4" fontId="5" fillId="7" borderId="2">
      <alignment horizontal="right" vertical="top" shrinkToFit="1"/>
    </xf>
    <xf numFmtId="0" fontId="19" fillId="0" borderId="0"/>
    <xf numFmtId="4" fontId="21" fillId="8" borderId="2">
      <alignment horizontal="right" vertical="top" shrinkToFit="1"/>
    </xf>
    <xf numFmtId="0" fontId="20" fillId="0" borderId="0">
      <alignment horizontal="center"/>
    </xf>
    <xf numFmtId="0" fontId="3" fillId="0" borderId="4"/>
    <xf numFmtId="0" fontId="19" fillId="0" borderId="0">
      <alignment wrapText="1"/>
    </xf>
    <xf numFmtId="0" fontId="3" fillId="0" borderId="0">
      <alignment horizontal="left" wrapText="1"/>
    </xf>
    <xf numFmtId="0" fontId="19" fillId="0" borderId="0">
      <alignment horizontal="right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0" fontId="19" fillId="0" borderId="3"/>
    <xf numFmtId="4" fontId="3" fillId="9" borderId="2">
      <alignment horizontal="right" vertical="top" shrinkToFit="1"/>
    </xf>
    <xf numFmtId="4" fontId="3" fillId="10" borderId="2">
      <alignment horizontal="right" vertical="top" shrinkToFit="1"/>
    </xf>
    <xf numFmtId="49" fontId="19" fillId="0" borderId="2">
      <alignment horizontal="left" vertical="top" wrapText="1"/>
    </xf>
    <xf numFmtId="0" fontId="3" fillId="5" borderId="6">
      <alignment horizontal="center"/>
    </xf>
    <xf numFmtId="0" fontId="19" fillId="6" borderId="6"/>
    <xf numFmtId="0" fontId="3" fillId="5" borderId="0">
      <alignment horizontal="center"/>
    </xf>
    <xf numFmtId="49" fontId="21" fillId="0" borderId="2">
      <alignment horizontal="left" vertical="top" wrapText="1"/>
    </xf>
    <xf numFmtId="4" fontId="19" fillId="2" borderId="2">
      <alignment horizontal="right" vertical="top" shrinkToFit="1"/>
    </xf>
    <xf numFmtId="49" fontId="5" fillId="0" borderId="2">
      <alignment horizontal="left" vertical="top" wrapText="1"/>
    </xf>
    <xf numFmtId="4" fontId="19" fillId="0" borderId="2">
      <alignment horizontal="right" vertical="top" shrinkToFit="1"/>
    </xf>
    <xf numFmtId="4" fontId="3" fillId="0" borderId="3">
      <alignment horizontal="right" shrinkToFit="1"/>
    </xf>
    <xf numFmtId="4" fontId="3" fillId="0" borderId="0">
      <alignment horizontal="right" shrinkToFit="1"/>
    </xf>
    <xf numFmtId="0" fontId="3" fillId="5" borderId="0">
      <alignment horizontal="left"/>
    </xf>
    <xf numFmtId="0" fontId="3" fillId="5" borderId="4">
      <alignment horizontal="center"/>
    </xf>
    <xf numFmtId="0" fontId="14" fillId="0" borderId="0"/>
    <xf numFmtId="0" fontId="14" fillId="0" borderId="0"/>
    <xf numFmtId="0" fontId="12" fillId="0" borderId="0"/>
    <xf numFmtId="0" fontId="16" fillId="0" borderId="0"/>
    <xf numFmtId="0" fontId="1" fillId="0" borderId="0"/>
    <xf numFmtId="0" fontId="2" fillId="0" borderId="0"/>
    <xf numFmtId="0" fontId="3" fillId="0" borderId="2">
      <alignment horizontal="left" vertical="top" wrapText="1"/>
    </xf>
    <xf numFmtId="4" fontId="3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/>
    <xf numFmtId="0" fontId="3" fillId="0" borderId="0"/>
    <xf numFmtId="0" fontId="3" fillId="4" borderId="0"/>
    <xf numFmtId="0" fontId="3" fillId="4" borderId="5"/>
    <xf numFmtId="0" fontId="3" fillId="4" borderId="4"/>
    <xf numFmtId="0" fontId="3" fillId="4" borderId="6"/>
    <xf numFmtId="0" fontId="3" fillId="4" borderId="6">
      <alignment horizontal="center"/>
    </xf>
    <xf numFmtId="0" fontId="3" fillId="4" borderId="0">
      <alignment horizontal="center"/>
    </xf>
    <xf numFmtId="0" fontId="5" fillId="0" borderId="2">
      <alignment horizontal="left" vertical="top" wrapText="1"/>
    </xf>
    <xf numFmtId="0" fontId="3" fillId="4" borderId="0">
      <alignment horizontal="left"/>
    </xf>
    <xf numFmtId="4" fontId="3" fillId="0" borderId="3">
      <alignment horizontal="right" shrinkToFit="1"/>
    </xf>
    <xf numFmtId="4" fontId="3" fillId="0" borderId="0">
      <alignment horizontal="right" shrinkToFit="1"/>
    </xf>
    <xf numFmtId="0" fontId="3" fillId="4" borderId="4">
      <alignment horizontal="center"/>
    </xf>
    <xf numFmtId="0" fontId="3" fillId="0" borderId="2">
      <alignment horizontal="center" vertical="top" wrapText="1"/>
    </xf>
    <xf numFmtId="0" fontId="5" fillId="0" borderId="8">
      <alignment horizontal="center"/>
    </xf>
  </cellStyleXfs>
  <cellXfs count="57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8" fillId="0" borderId="0" xfId="27" applyNumberFormat="1" applyFont="1" applyFill="1" applyAlignment="1" applyProtection="1">
      <alignment horizontal="right" vertical="top" shrinkToFit="1"/>
    </xf>
    <xf numFmtId="1" fontId="8" fillId="0" borderId="1" xfId="6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8" fillId="0" borderId="1" xfId="35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horizontal="justify" vertical="top"/>
    </xf>
    <xf numFmtId="0" fontId="9" fillId="0" borderId="0" xfId="0" applyFont="1" applyBorder="1" applyAlignment="1">
      <alignment horizontal="justify" vertical="top"/>
    </xf>
    <xf numFmtId="0" fontId="6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top" wrapText="1"/>
    </xf>
    <xf numFmtId="4" fontId="23" fillId="0" borderId="2" xfId="52" applyNumberFormat="1" applyFont="1" applyAlignment="1" applyProtection="1">
      <alignment horizontal="center" vertical="center" shrinkToFit="1"/>
    </xf>
    <xf numFmtId="4" fontId="10" fillId="0" borderId="1" xfId="34" applyNumberFormat="1" applyFont="1" applyFill="1" applyBorder="1" applyAlignment="1" applyProtection="1">
      <alignment horizontal="center" vertical="center" shrinkToFit="1"/>
    </xf>
    <xf numFmtId="4" fontId="23" fillId="0" borderId="1" xfId="52" applyNumberFormat="1" applyFont="1" applyBorder="1" applyAlignment="1" applyProtection="1">
      <alignment horizontal="center" vertical="center" shrinkToFit="1"/>
    </xf>
    <xf numFmtId="4" fontId="22" fillId="0" borderId="1" xfId="0" applyNumberFormat="1" applyFont="1" applyFill="1" applyBorder="1" applyAlignment="1">
      <alignment horizontal="right" vertical="center" wrapText="1"/>
    </xf>
    <xf numFmtId="4" fontId="9" fillId="0" borderId="1" xfId="40" applyNumberFormat="1" applyFont="1" applyBorder="1" applyAlignment="1" applyProtection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/>
    </xf>
    <xf numFmtId="4" fontId="9" fillId="0" borderId="2" xfId="52" applyNumberFormat="1" applyFont="1" applyAlignment="1" applyProtection="1">
      <alignment horizontal="center" vertical="center" shrinkToFit="1"/>
    </xf>
    <xf numFmtId="2" fontId="26" fillId="0" borderId="1" xfId="0" applyNumberFormat="1" applyFont="1" applyBorder="1" applyAlignment="1">
      <alignment horizontal="center" vertical="center"/>
    </xf>
    <xf numFmtId="0" fontId="8" fillId="11" borderId="1" xfId="51" applyNumberFormat="1" applyFont="1" applyFill="1" applyBorder="1" applyAlignment="1" applyProtection="1">
      <alignment horizontal="left" vertical="center" wrapText="1"/>
    </xf>
    <xf numFmtId="4" fontId="23" fillId="0" borderId="10" xfId="52" applyNumberFormat="1" applyFont="1" applyBorder="1" applyAlignment="1" applyProtection="1">
      <alignment horizontal="center" vertical="center" shrinkToFit="1"/>
    </xf>
    <xf numFmtId="4" fontId="23" fillId="0" borderId="7" xfId="52" applyNumberFormat="1" applyFont="1" applyBorder="1" applyAlignment="1" applyProtection="1">
      <alignment horizontal="center" vertical="center" shrinkToFit="1"/>
    </xf>
    <xf numFmtId="0" fontId="8" fillId="11" borderId="9" xfId="51" applyNumberFormat="1" applyFont="1" applyFill="1" applyBorder="1" applyAlignment="1" applyProtection="1">
      <alignment vertical="center" wrapText="1"/>
    </xf>
    <xf numFmtId="4" fontId="24" fillId="0" borderId="1" xfId="40" applyNumberFormat="1" applyFont="1" applyBorder="1" applyAlignment="1" applyProtection="1">
      <alignment horizontal="right" vertical="center" shrinkToFit="1"/>
    </xf>
    <xf numFmtId="4" fontId="26" fillId="0" borderId="1" xfId="27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2" fontId="10" fillId="11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7" fillId="0" borderId="0" xfId="0" applyFont="1" applyBorder="1"/>
    <xf numFmtId="0" fontId="9" fillId="11" borderId="0" xfId="0" applyFont="1" applyFill="1" applyBorder="1" applyAlignment="1">
      <alignment vertical="top" wrapText="1"/>
    </xf>
    <xf numFmtId="0" fontId="9" fillId="11" borderId="0" xfId="0" applyFont="1" applyFill="1" applyBorder="1" applyAlignment="1">
      <alignment wrapText="1"/>
    </xf>
    <xf numFmtId="0" fontId="10" fillId="11" borderId="0" xfId="0" applyNumberFormat="1" applyFont="1" applyFill="1" applyBorder="1" applyAlignment="1">
      <alignment horizontal="left" vertical="top" wrapText="1"/>
    </xf>
    <xf numFmtId="0" fontId="11" fillId="11" borderId="0" xfId="0" applyFont="1" applyFill="1" applyBorder="1" applyAlignment="1">
      <alignment vertical="top" wrapText="1"/>
    </xf>
    <xf numFmtId="0" fontId="10" fillId="11" borderId="0" xfId="0" applyNumberFormat="1" applyFont="1" applyFill="1" applyBorder="1" applyAlignment="1">
      <alignment horizontal="left" vertical="center"/>
    </xf>
    <xf numFmtId="0" fontId="10" fillId="11" borderId="0" xfId="35" applyNumberFormat="1" applyFont="1" applyFill="1" applyBorder="1" applyAlignment="1" applyProtection="1">
      <alignment vertical="top" wrapText="1"/>
    </xf>
    <xf numFmtId="0" fontId="9" fillId="11" borderId="0" xfId="35" applyNumberFormat="1" applyFont="1" applyFill="1" applyBorder="1" applyAlignment="1" applyProtection="1">
      <alignment vertical="top" wrapText="1"/>
    </xf>
    <xf numFmtId="0" fontId="10" fillId="11" borderId="0" xfId="0" applyNumberFormat="1" applyFont="1" applyFill="1" applyBorder="1" applyAlignment="1">
      <alignment horizontal="center" vertical="top" wrapText="1"/>
    </xf>
    <xf numFmtId="0" fontId="7" fillId="11" borderId="0" xfId="0" applyFont="1" applyFill="1" applyBorder="1"/>
    <xf numFmtId="0" fontId="27" fillId="0" borderId="0" xfId="0" applyFont="1" applyAlignment="1">
      <alignment horizontal="center" vertical="center" wrapText="1"/>
    </xf>
    <xf numFmtId="0" fontId="10" fillId="11" borderId="0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41">
    <cellStyle name="br" xfId="19"/>
    <cellStyle name="br 2" xfId="56"/>
    <cellStyle name="br 3" xfId="55"/>
    <cellStyle name="col" xfId="18"/>
    <cellStyle name="col 2" xfId="58"/>
    <cellStyle name="col 3" xfId="57"/>
    <cellStyle name="st24" xfId="140"/>
    <cellStyle name="st25" xfId="139"/>
    <cellStyle name="style0" xfId="20"/>
    <cellStyle name="style0 2" xfId="60"/>
    <cellStyle name="style0 3" xfId="126"/>
    <cellStyle name="style0 4" xfId="59"/>
    <cellStyle name="td" xfId="21"/>
    <cellStyle name="td 2" xfId="62"/>
    <cellStyle name="td 3" xfId="127"/>
    <cellStyle name="td 4" xfId="61"/>
    <cellStyle name="tr" xfId="17"/>
    <cellStyle name="tr 2" xfId="64"/>
    <cellStyle name="tr 3" xfId="63"/>
    <cellStyle name="xl21" xfId="22"/>
    <cellStyle name="xl21 2" xfId="66"/>
    <cellStyle name="xl21 3" xfId="128"/>
    <cellStyle name="xl21 4" xfId="65"/>
    <cellStyle name="xl22" xfId="2"/>
    <cellStyle name="xl22 2" xfId="68"/>
    <cellStyle name="xl22 3" xfId="67"/>
    <cellStyle name="xl22 4" xfId="43"/>
    <cellStyle name="xl23" xfId="3"/>
    <cellStyle name="xl23 2" xfId="70"/>
    <cellStyle name="xl23 3" xfId="69"/>
    <cellStyle name="xl23 4" xfId="44"/>
    <cellStyle name="xl24" xfId="4"/>
    <cellStyle name="xl24 2" xfId="72"/>
    <cellStyle name="xl24 3" xfId="71"/>
    <cellStyle name="xl24 4" xfId="46"/>
    <cellStyle name="xl25" xfId="5"/>
    <cellStyle name="xl25 2" xfId="74"/>
    <cellStyle name="xl25 3" xfId="73"/>
    <cellStyle name="xl25 4" xfId="48"/>
    <cellStyle name="xl26" xfId="6"/>
    <cellStyle name="xl26 2" xfId="76"/>
    <cellStyle name="xl26 3" xfId="75"/>
    <cellStyle name="xl26 4" xfId="37"/>
    <cellStyle name="xl27" xfId="7"/>
    <cellStyle name="xl27 2" xfId="78"/>
    <cellStyle name="xl27 3" xfId="77"/>
    <cellStyle name="xl27 4" xfId="39"/>
    <cellStyle name="xl28" xfId="23"/>
    <cellStyle name="xl28 2" xfId="80"/>
    <cellStyle name="xl28 3" xfId="129"/>
    <cellStyle name="xl28 4" xfId="79"/>
    <cellStyle name="xl28 5" xfId="40"/>
    <cellStyle name="xl29" xfId="8"/>
    <cellStyle name="xl29 2" xfId="82"/>
    <cellStyle name="xl29 3" xfId="81"/>
    <cellStyle name="xl29 4" xfId="41"/>
    <cellStyle name="xl30" xfId="9"/>
    <cellStyle name="xl30 2" xfId="84"/>
    <cellStyle name="xl30 3" xfId="83"/>
    <cellStyle name="xl30 4" xfId="42"/>
    <cellStyle name="xl31" xfId="10"/>
    <cellStyle name="xl31 2" xfId="86"/>
    <cellStyle name="xl31 3" xfId="87"/>
    <cellStyle name="xl31 4" xfId="85"/>
    <cellStyle name="xl31 5" xfId="47"/>
    <cellStyle name="xl32" xfId="24"/>
    <cellStyle name="xl32 2" xfId="89"/>
    <cellStyle name="xl32 3" xfId="130"/>
    <cellStyle name="xl32 4" xfId="88"/>
    <cellStyle name="xl32 5" xfId="38"/>
    <cellStyle name="xl33" xfId="13"/>
    <cellStyle name="xl33 2" xfId="91"/>
    <cellStyle name="xl33 3" xfId="90"/>
    <cellStyle name="xl33 4" xfId="49"/>
    <cellStyle name="xl34" xfId="14"/>
    <cellStyle name="xl34 2" xfId="93"/>
    <cellStyle name="xl34 3" xfId="125"/>
    <cellStyle name="xl34 4" xfId="92"/>
    <cellStyle name="xl34 5" xfId="45"/>
    <cellStyle name="xl35" xfId="25"/>
    <cellStyle name="xl35 2" xfId="95"/>
    <cellStyle name="xl35 3" xfId="131"/>
    <cellStyle name="xl35 4" xfId="94"/>
    <cellStyle name="xl35 5" xfId="50"/>
    <cellStyle name="xl36" xfId="15"/>
    <cellStyle name="xl36 2" xfId="97"/>
    <cellStyle name="xl36 3" xfId="96"/>
    <cellStyle name="xl36 4" xfId="36"/>
    <cellStyle name="xl37" xfId="16"/>
    <cellStyle name="xl37 2" xfId="99"/>
    <cellStyle name="xl37 3" xfId="98"/>
    <cellStyle name="xl37 4" xfId="51"/>
    <cellStyle name="xl38" xfId="11"/>
    <cellStyle name="xl38 2" xfId="101"/>
    <cellStyle name="xl38 3" xfId="102"/>
    <cellStyle name="xl38 4" xfId="123"/>
    <cellStyle name="xl38 5" xfId="100"/>
    <cellStyle name="xl38 6" xfId="52"/>
    <cellStyle name="xl39" xfId="12"/>
    <cellStyle name="xl39 2" xfId="104"/>
    <cellStyle name="xl39 2 2" xfId="124"/>
    <cellStyle name="xl39 3" xfId="105"/>
    <cellStyle name="xl39 4" xfId="103"/>
    <cellStyle name="xl39 5" xfId="53"/>
    <cellStyle name="xl40" xfId="26"/>
    <cellStyle name="xl40 2" xfId="107"/>
    <cellStyle name="xl40 3" xfId="132"/>
    <cellStyle name="xl40 4" xfId="106"/>
    <cellStyle name="xl41" xfId="27"/>
    <cellStyle name="xl41 2" xfId="109"/>
    <cellStyle name="xl41 3" xfId="133"/>
    <cellStyle name="xl41 4" xfId="108"/>
    <cellStyle name="xl42" xfId="28"/>
    <cellStyle name="xl42 2" xfId="110"/>
    <cellStyle name="xl43" xfId="29"/>
    <cellStyle name="xl43 2" xfId="112"/>
    <cellStyle name="xl43 3" xfId="134"/>
    <cellStyle name="xl43 4" xfId="111"/>
    <cellStyle name="xl44" xfId="30"/>
    <cellStyle name="xl44 2" xfId="135"/>
    <cellStyle name="xl44 3" xfId="113"/>
    <cellStyle name="xl45" xfId="31"/>
    <cellStyle name="xl45 2" xfId="136"/>
    <cellStyle name="xl45 3" xfId="114"/>
    <cellStyle name="xl46" xfId="32"/>
    <cellStyle name="xl46 2" xfId="137"/>
    <cellStyle name="xl46 3" xfId="115"/>
    <cellStyle name="xl47" xfId="33"/>
    <cellStyle name="xl47 2" xfId="138"/>
    <cellStyle name="xl47 3" xfId="116"/>
    <cellStyle name="xl61" xfId="35"/>
    <cellStyle name="xl64" xfId="34"/>
    <cellStyle name="Обычный" xfId="0" builtinId="0"/>
    <cellStyle name="Обычный 2" xfId="1"/>
    <cellStyle name="Обычный 2 2" xfId="118"/>
    <cellStyle name="Обычный 2 3" xfId="122"/>
    <cellStyle name="Обычный 2 4" xfId="117"/>
    <cellStyle name="Обычный 3" xfId="119"/>
    <cellStyle name="Обычный 4" xfId="120"/>
    <cellStyle name="Обычный 5" xfId="121"/>
    <cellStyle name="Обычный 6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topLeftCell="A4" zoomScale="90" zoomScaleNormal="90" workbookViewId="0">
      <selection activeCell="H7" sqref="H7"/>
    </sheetView>
  </sheetViews>
  <sheetFormatPr defaultRowHeight="15" x14ac:dyDescent="0.25"/>
  <cols>
    <col min="1" max="1" width="13.85546875" style="1" customWidth="1"/>
    <col min="2" max="2" width="40.7109375" style="1" customWidth="1"/>
    <col min="3" max="3" width="14.42578125" style="8" customWidth="1"/>
    <col min="4" max="4" width="15.140625" style="1" customWidth="1"/>
    <col min="5" max="5" width="14.7109375" style="1" customWidth="1"/>
    <col min="6" max="6" width="8.42578125" style="8" customWidth="1"/>
    <col min="7" max="7" width="7" style="8" customWidth="1"/>
    <col min="8" max="8" width="40.42578125" style="1" customWidth="1"/>
    <col min="9" max="9" width="9.140625" style="1"/>
    <col min="10" max="10" width="46.5703125" style="1" customWidth="1"/>
    <col min="11" max="16384" width="9.140625" style="1"/>
  </cols>
  <sheetData>
    <row r="3" spans="1:10" ht="39.75" customHeight="1" x14ac:dyDescent="0.25">
      <c r="A3" s="54" t="s">
        <v>37</v>
      </c>
      <c r="B3" s="54"/>
      <c r="C3" s="54"/>
      <c r="D3" s="54"/>
      <c r="E3" s="54"/>
      <c r="F3" s="54"/>
      <c r="G3" s="54"/>
      <c r="H3" s="54"/>
    </row>
    <row r="4" spans="1:10" ht="105" x14ac:dyDescent="0.25">
      <c r="A4" s="2" t="s">
        <v>0</v>
      </c>
      <c r="B4" s="2" t="s">
        <v>1</v>
      </c>
      <c r="C4" s="34" t="s">
        <v>35</v>
      </c>
      <c r="D4" s="7" t="s">
        <v>36</v>
      </c>
      <c r="E4" s="2" t="s">
        <v>33</v>
      </c>
      <c r="F4" s="2" t="s">
        <v>2</v>
      </c>
      <c r="G4" s="2" t="s">
        <v>3</v>
      </c>
      <c r="H4" s="2" t="s">
        <v>4</v>
      </c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10" ht="93" customHeight="1" x14ac:dyDescent="0.25">
      <c r="A6" s="4" t="s">
        <v>5</v>
      </c>
      <c r="B6" s="6" t="s">
        <v>38</v>
      </c>
      <c r="C6" s="21">
        <v>9706000</v>
      </c>
      <c r="D6" s="20">
        <v>10606000</v>
      </c>
      <c r="E6" s="20">
        <v>10443100.1</v>
      </c>
      <c r="F6" s="42">
        <f>E6/C6*100</f>
        <v>107.5942726148774</v>
      </c>
      <c r="G6" s="25">
        <f>E6/D6*100</f>
        <v>98.464077880445018</v>
      </c>
      <c r="H6" s="35" t="s">
        <v>68</v>
      </c>
    </row>
    <row r="7" spans="1:10" ht="195" x14ac:dyDescent="0.25">
      <c r="A7" s="4" t="s">
        <v>6</v>
      </c>
      <c r="B7" s="6" t="s">
        <v>30</v>
      </c>
      <c r="C7" s="21">
        <v>355205000</v>
      </c>
      <c r="D7" s="20">
        <v>392232212.88</v>
      </c>
      <c r="E7" s="20">
        <v>392206264.91000003</v>
      </c>
      <c r="F7" s="42">
        <f t="shared" ref="F7:F28" si="0">E7/C7*100</f>
        <v>110.41687614476147</v>
      </c>
      <c r="G7" s="25">
        <f t="shared" ref="G7:G28" si="1">E7/D7*100</f>
        <v>99.993384538763536</v>
      </c>
      <c r="H7" s="35" t="s">
        <v>67</v>
      </c>
      <c r="J7" s="37"/>
    </row>
    <row r="8" spans="1:10" ht="75" x14ac:dyDescent="0.25">
      <c r="A8" s="4" t="s">
        <v>7</v>
      </c>
      <c r="B8" s="6" t="s">
        <v>39</v>
      </c>
      <c r="C8" s="21">
        <v>1300000</v>
      </c>
      <c r="D8" s="20">
        <v>1300000</v>
      </c>
      <c r="E8" s="20">
        <v>1278558.56</v>
      </c>
      <c r="F8" s="25">
        <f t="shared" si="0"/>
        <v>98.350658461538458</v>
      </c>
      <c r="G8" s="25">
        <f t="shared" si="1"/>
        <v>98.350658461538458</v>
      </c>
      <c r="H8" s="18"/>
    </row>
    <row r="9" spans="1:10" ht="45" x14ac:dyDescent="0.25">
      <c r="A9" s="4" t="s">
        <v>8</v>
      </c>
      <c r="B9" s="6" t="s">
        <v>31</v>
      </c>
      <c r="C9" s="21">
        <v>2347783967.25</v>
      </c>
      <c r="D9" s="20">
        <v>2327779251.6500001</v>
      </c>
      <c r="E9" s="20">
        <v>2289459602.25</v>
      </c>
      <c r="F9" s="25">
        <f t="shared" si="0"/>
        <v>97.515769516548986</v>
      </c>
      <c r="G9" s="25">
        <f t="shared" si="1"/>
        <v>98.353810853291264</v>
      </c>
      <c r="H9" s="18"/>
    </row>
    <row r="10" spans="1:10" ht="105" x14ac:dyDescent="0.25">
      <c r="A10" s="4" t="s">
        <v>9</v>
      </c>
      <c r="B10" s="6" t="s">
        <v>49</v>
      </c>
      <c r="C10" s="21">
        <v>210837420</v>
      </c>
      <c r="D10" s="20">
        <v>499029574.54000002</v>
      </c>
      <c r="E10" s="20">
        <v>496116460.56999999</v>
      </c>
      <c r="F10" s="42">
        <f>E10/C10*100</f>
        <v>235.30759415003274</v>
      </c>
      <c r="G10" s="25">
        <f t="shared" si="1"/>
        <v>99.416244223063259</v>
      </c>
      <c r="H10" s="19" t="s">
        <v>66</v>
      </c>
      <c r="J10" s="12"/>
    </row>
    <row r="11" spans="1:10" ht="111.75" customHeight="1" x14ac:dyDescent="0.25">
      <c r="A11" s="4" t="s">
        <v>10</v>
      </c>
      <c r="B11" s="6" t="s">
        <v>32</v>
      </c>
      <c r="C11" s="21">
        <v>22464000</v>
      </c>
      <c r="D11" s="20">
        <v>38052433.399999999</v>
      </c>
      <c r="E11" s="20">
        <v>37054856.950000003</v>
      </c>
      <c r="F11" s="42">
        <f t="shared" si="0"/>
        <v>164.95217659366099</v>
      </c>
      <c r="G11" s="25">
        <f t="shared" si="1"/>
        <v>97.37841614618003</v>
      </c>
      <c r="H11" s="36" t="s">
        <v>65</v>
      </c>
      <c r="J11" s="37"/>
    </row>
    <row r="12" spans="1:10" ht="155.25" customHeight="1" x14ac:dyDescent="0.25">
      <c r="A12" s="4" t="s">
        <v>11</v>
      </c>
      <c r="B12" s="28" t="s">
        <v>40</v>
      </c>
      <c r="C12" s="21">
        <v>78026000</v>
      </c>
      <c r="D12" s="20">
        <v>75884320.25</v>
      </c>
      <c r="E12" s="20">
        <v>71778880.170000002</v>
      </c>
      <c r="F12" s="42">
        <f t="shared" si="0"/>
        <v>91.99354083254299</v>
      </c>
      <c r="G12" s="42">
        <f t="shared" si="1"/>
        <v>94.58987038893585</v>
      </c>
      <c r="H12" s="10" t="s">
        <v>54</v>
      </c>
      <c r="J12" s="37"/>
    </row>
    <row r="13" spans="1:10" ht="165" x14ac:dyDescent="0.25">
      <c r="A13" s="4" t="s">
        <v>12</v>
      </c>
      <c r="B13" s="6" t="s">
        <v>41</v>
      </c>
      <c r="C13" s="21">
        <v>50343630</v>
      </c>
      <c r="D13" s="20">
        <v>73717520</v>
      </c>
      <c r="E13" s="20">
        <v>73383110.329999998</v>
      </c>
      <c r="F13" s="42">
        <f t="shared" si="0"/>
        <v>145.76443996986313</v>
      </c>
      <c r="G13" s="42">
        <f t="shared" si="1"/>
        <v>99.546363374676744</v>
      </c>
      <c r="H13" s="17" t="s">
        <v>64</v>
      </c>
      <c r="J13" s="38"/>
    </row>
    <row r="14" spans="1:10" ht="105" x14ac:dyDescent="0.25">
      <c r="A14" s="4" t="s">
        <v>13</v>
      </c>
      <c r="B14" s="6" t="s">
        <v>42</v>
      </c>
      <c r="C14" s="21">
        <v>102195009.59999999</v>
      </c>
      <c r="D14" s="20">
        <v>150838520</v>
      </c>
      <c r="E14" s="20">
        <v>150838520</v>
      </c>
      <c r="F14" s="42">
        <f t="shared" si="0"/>
        <v>147.59871405697291</v>
      </c>
      <c r="G14" s="42">
        <f t="shared" si="1"/>
        <v>100</v>
      </c>
      <c r="H14" s="41" t="s">
        <v>63</v>
      </c>
      <c r="J14" s="39"/>
    </row>
    <row r="15" spans="1:10" ht="76.5" customHeight="1" x14ac:dyDescent="0.25">
      <c r="A15" s="4" t="s">
        <v>14</v>
      </c>
      <c r="B15" s="6" t="s">
        <v>43</v>
      </c>
      <c r="C15" s="21">
        <v>835000</v>
      </c>
      <c r="D15" s="20">
        <v>54977166.32</v>
      </c>
      <c r="E15" s="20">
        <v>47575698.100000001</v>
      </c>
      <c r="F15" s="42">
        <f t="shared" si="0"/>
        <v>5697.6883952095814</v>
      </c>
      <c r="G15" s="42">
        <f t="shared" si="1"/>
        <v>86.537195866154633</v>
      </c>
      <c r="H15" s="40" t="s">
        <v>55</v>
      </c>
      <c r="I15" s="56" t="s">
        <v>62</v>
      </c>
      <c r="J15" s="56"/>
    </row>
    <row r="16" spans="1:10" ht="93" customHeight="1" x14ac:dyDescent="0.25">
      <c r="A16" s="4">
        <v>1200000000</v>
      </c>
      <c r="B16" s="28" t="s">
        <v>44</v>
      </c>
      <c r="C16" s="21">
        <v>0</v>
      </c>
      <c r="D16" s="20">
        <v>5860000</v>
      </c>
      <c r="E16" s="20">
        <v>5860000</v>
      </c>
      <c r="F16" s="42">
        <v>0</v>
      </c>
      <c r="G16" s="25">
        <f t="shared" si="1"/>
        <v>100</v>
      </c>
      <c r="H16" s="40" t="s">
        <v>50</v>
      </c>
      <c r="J16" s="11"/>
    </row>
    <row r="17" spans="1:12" ht="60" x14ac:dyDescent="0.25">
      <c r="A17" s="4" t="s">
        <v>15</v>
      </c>
      <c r="B17" s="6" t="s">
        <v>45</v>
      </c>
      <c r="C17" s="21">
        <v>2800000</v>
      </c>
      <c r="D17" s="20">
        <v>1847954.17</v>
      </c>
      <c r="E17" s="20">
        <v>1847954.17</v>
      </c>
      <c r="F17" s="42">
        <f>E17/C17*100</f>
        <v>65.998363214285718</v>
      </c>
      <c r="G17" s="25">
        <f t="shared" si="1"/>
        <v>100</v>
      </c>
      <c r="H17" s="40" t="s">
        <v>51</v>
      </c>
      <c r="J17" s="14"/>
    </row>
    <row r="18" spans="1:12" ht="107.25" customHeight="1" x14ac:dyDescent="0.25">
      <c r="A18" s="4" t="s">
        <v>16</v>
      </c>
      <c r="B18" s="6" t="s">
        <v>29</v>
      </c>
      <c r="C18" s="21">
        <v>1720000</v>
      </c>
      <c r="D18" s="20">
        <v>4216470</v>
      </c>
      <c r="E18" s="20">
        <v>4210920.8499999996</v>
      </c>
      <c r="F18" s="42">
        <f t="shared" si="0"/>
        <v>244.82097965116276</v>
      </c>
      <c r="G18" s="25">
        <f t="shared" si="1"/>
        <v>99.868393466572741</v>
      </c>
      <c r="H18" s="36" t="s">
        <v>61</v>
      </c>
    </row>
    <row r="19" spans="1:12" ht="60" x14ac:dyDescent="0.25">
      <c r="A19" s="4" t="s">
        <v>21</v>
      </c>
      <c r="B19" s="6" t="s">
        <v>28</v>
      </c>
      <c r="C19" s="21">
        <v>164000</v>
      </c>
      <c r="D19" s="20">
        <v>164000</v>
      </c>
      <c r="E19" s="20">
        <v>160600</v>
      </c>
      <c r="F19" s="25">
        <f t="shared" si="0"/>
        <v>97.926829268292678</v>
      </c>
      <c r="G19" s="25">
        <f t="shared" si="1"/>
        <v>97.926829268292678</v>
      </c>
      <c r="H19" s="18"/>
    </row>
    <row r="20" spans="1:12" ht="105" x14ac:dyDescent="0.25">
      <c r="A20" s="4" t="s">
        <v>17</v>
      </c>
      <c r="B20" s="6" t="s">
        <v>27</v>
      </c>
      <c r="C20" s="21">
        <v>39328448.100000001</v>
      </c>
      <c r="D20" s="20">
        <v>28278815.100000001</v>
      </c>
      <c r="E20" s="20">
        <v>28060806.510000002</v>
      </c>
      <c r="F20" s="42">
        <f t="shared" si="0"/>
        <v>71.349895217452016</v>
      </c>
      <c r="G20" s="25">
        <f t="shared" si="1"/>
        <v>99.229074523705904</v>
      </c>
      <c r="H20" s="43" t="s">
        <v>56</v>
      </c>
    </row>
    <row r="21" spans="1:12" ht="180" x14ac:dyDescent="0.25">
      <c r="A21" s="4" t="s">
        <v>18</v>
      </c>
      <c r="B21" s="6" t="s">
        <v>26</v>
      </c>
      <c r="C21" s="21">
        <v>7236800</v>
      </c>
      <c r="D21" s="20">
        <v>57033452.920000002</v>
      </c>
      <c r="E21" s="20">
        <v>57033452.079999998</v>
      </c>
      <c r="F21" s="42">
        <f>E21/C21*100</f>
        <v>788.10319588768516</v>
      </c>
      <c r="G21" s="25">
        <f t="shared" si="1"/>
        <v>99.999998527180168</v>
      </c>
      <c r="H21" s="36" t="s">
        <v>60</v>
      </c>
      <c r="J21" s="13"/>
    </row>
    <row r="22" spans="1:12" ht="90" x14ac:dyDescent="0.25">
      <c r="A22" s="4" t="s">
        <v>19</v>
      </c>
      <c r="B22" s="6" t="s">
        <v>25</v>
      </c>
      <c r="C22" s="21">
        <v>11836880.92</v>
      </c>
      <c r="D22" s="26">
        <v>44299295.240000002</v>
      </c>
      <c r="E22" s="26">
        <v>43604428.200000003</v>
      </c>
      <c r="F22" s="42">
        <f t="shared" si="0"/>
        <v>368.37768745586061</v>
      </c>
      <c r="G22" s="25">
        <f t="shared" si="1"/>
        <v>98.431426422846187</v>
      </c>
      <c r="H22" s="35" t="s">
        <v>59</v>
      </c>
      <c r="J22" s="12"/>
    </row>
    <row r="23" spans="1:12" ht="60" x14ac:dyDescent="0.25">
      <c r="A23" s="4" t="s">
        <v>22</v>
      </c>
      <c r="B23" s="6" t="s">
        <v>24</v>
      </c>
      <c r="C23" s="21">
        <v>4000000</v>
      </c>
      <c r="D23" s="20">
        <v>2450000</v>
      </c>
      <c r="E23" s="20">
        <v>2377704</v>
      </c>
      <c r="F23" s="42">
        <f t="shared" si="0"/>
        <v>59.442599999999999</v>
      </c>
      <c r="G23" s="25">
        <f t="shared" si="1"/>
        <v>97.049142857142854</v>
      </c>
      <c r="H23" s="35" t="s">
        <v>52</v>
      </c>
      <c r="J23" s="11"/>
    </row>
    <row r="24" spans="1:12" ht="90" x14ac:dyDescent="0.25">
      <c r="A24" s="4">
        <v>2500000000</v>
      </c>
      <c r="B24" s="28" t="s">
        <v>46</v>
      </c>
      <c r="C24" s="21">
        <v>64733720</v>
      </c>
      <c r="D24" s="20">
        <v>78095539</v>
      </c>
      <c r="E24" s="20">
        <v>77967365.980000004</v>
      </c>
      <c r="F24" s="42">
        <f t="shared" si="0"/>
        <v>120.44320329497518</v>
      </c>
      <c r="G24" s="25">
        <f t="shared" si="1"/>
        <v>99.835876643350915</v>
      </c>
      <c r="H24" s="35" t="s">
        <v>58</v>
      </c>
      <c r="J24" s="11"/>
    </row>
    <row r="25" spans="1:12" ht="142.5" customHeight="1" x14ac:dyDescent="0.25">
      <c r="A25" s="4">
        <v>2600000000</v>
      </c>
      <c r="B25" s="28" t="s">
        <v>47</v>
      </c>
      <c r="C25" s="21">
        <v>0</v>
      </c>
      <c r="D25" s="30">
        <v>2559749</v>
      </c>
      <c r="E25" s="20">
        <v>2507188.6800000002</v>
      </c>
      <c r="F25" s="42">
        <v>0</v>
      </c>
      <c r="G25" s="25">
        <f t="shared" si="1"/>
        <v>97.946661176545049</v>
      </c>
      <c r="H25" s="35" t="s">
        <v>53</v>
      </c>
      <c r="J25" s="11"/>
    </row>
    <row r="26" spans="1:12" ht="60" customHeight="1" x14ac:dyDescent="0.25">
      <c r="A26" s="4">
        <v>2700000000</v>
      </c>
      <c r="B26" s="31" t="s">
        <v>48</v>
      </c>
      <c r="C26" s="21">
        <v>130000</v>
      </c>
      <c r="D26" s="22">
        <v>130000</v>
      </c>
      <c r="E26" s="29">
        <v>130000</v>
      </c>
      <c r="F26" s="25">
        <f t="shared" si="0"/>
        <v>100</v>
      </c>
      <c r="G26" s="25">
        <f t="shared" si="1"/>
        <v>100</v>
      </c>
      <c r="H26" s="16"/>
      <c r="J26" s="11"/>
    </row>
    <row r="27" spans="1:12" ht="150" x14ac:dyDescent="0.25">
      <c r="A27" s="4" t="s">
        <v>20</v>
      </c>
      <c r="B27" s="6" t="s">
        <v>23</v>
      </c>
      <c r="C27" s="21">
        <v>663491384.92999995</v>
      </c>
      <c r="D27" s="24">
        <v>966610616.19000006</v>
      </c>
      <c r="E27" s="29">
        <v>919952744.04999995</v>
      </c>
      <c r="F27" s="42">
        <f t="shared" si="0"/>
        <v>138.65330657564715</v>
      </c>
      <c r="G27" s="25">
        <f t="shared" si="1"/>
        <v>95.173043689101291</v>
      </c>
      <c r="H27" s="35" t="s">
        <v>57</v>
      </c>
      <c r="I27" s="44"/>
      <c r="J27" s="45"/>
      <c r="K27" s="44"/>
      <c r="L27" s="44"/>
    </row>
    <row r="28" spans="1:12" ht="31.5" customHeight="1" x14ac:dyDescent="0.25">
      <c r="A28" s="5"/>
      <c r="B28" s="15" t="s">
        <v>34</v>
      </c>
      <c r="C28" s="33">
        <v>3974137260.8000002</v>
      </c>
      <c r="D28" s="23">
        <v>4815962890.6599998</v>
      </c>
      <c r="E28" s="32">
        <v>4713848216.46</v>
      </c>
      <c r="F28" s="27">
        <f t="shared" si="0"/>
        <v>118.61312046154879</v>
      </c>
      <c r="G28" s="27">
        <f t="shared" si="1"/>
        <v>97.879662353751954</v>
      </c>
      <c r="H28" s="18"/>
      <c r="I28" s="44"/>
      <c r="J28" s="45"/>
      <c r="K28" s="44"/>
      <c r="L28" s="44"/>
    </row>
    <row r="29" spans="1:12" x14ac:dyDescent="0.25">
      <c r="I29" s="44"/>
      <c r="J29" s="45"/>
      <c r="K29" s="44"/>
      <c r="L29" s="44"/>
    </row>
    <row r="30" spans="1:12" x14ac:dyDescent="0.25">
      <c r="D30" s="3"/>
      <c r="E30" s="3"/>
      <c r="I30" s="44"/>
      <c r="J30" s="45"/>
      <c r="K30" s="44"/>
      <c r="L30" s="44"/>
    </row>
    <row r="31" spans="1:12" x14ac:dyDescent="0.25">
      <c r="I31" s="44"/>
      <c r="J31" s="46"/>
      <c r="K31" s="44"/>
      <c r="L31" s="44"/>
    </row>
    <row r="32" spans="1:12" x14ac:dyDescent="0.25">
      <c r="B32" s="9"/>
      <c r="I32" s="44"/>
      <c r="J32" s="46"/>
      <c r="K32" s="44"/>
      <c r="L32" s="44"/>
    </row>
    <row r="33" spans="2:12" x14ac:dyDescent="0.25">
      <c r="B33" s="9"/>
      <c r="I33" s="44"/>
      <c r="J33" s="45"/>
      <c r="K33" s="44"/>
      <c r="L33" s="44"/>
    </row>
    <row r="34" spans="2:12" x14ac:dyDescent="0.25">
      <c r="I34" s="44"/>
      <c r="J34" s="55"/>
      <c r="K34" s="44"/>
      <c r="L34" s="44"/>
    </row>
    <row r="35" spans="2:12" ht="96.75" customHeight="1" x14ac:dyDescent="0.25">
      <c r="B35" s="9"/>
      <c r="I35" s="44"/>
      <c r="J35" s="55"/>
      <c r="K35" s="44"/>
      <c r="L35" s="44"/>
    </row>
    <row r="36" spans="2:12" x14ac:dyDescent="0.25">
      <c r="B36" s="9"/>
      <c r="I36" s="44"/>
      <c r="J36" s="47"/>
      <c r="K36" s="44"/>
      <c r="L36" s="44"/>
    </row>
    <row r="37" spans="2:12" ht="15.75" x14ac:dyDescent="0.25">
      <c r="I37" s="44"/>
      <c r="J37" s="48"/>
      <c r="K37" s="44"/>
      <c r="L37" s="44"/>
    </row>
    <row r="38" spans="2:12" x14ac:dyDescent="0.25">
      <c r="I38" s="44"/>
      <c r="J38" s="49"/>
      <c r="K38" s="44"/>
      <c r="L38" s="44"/>
    </row>
    <row r="39" spans="2:12" x14ac:dyDescent="0.25">
      <c r="I39" s="44"/>
      <c r="J39" s="45"/>
      <c r="K39" s="44"/>
      <c r="L39" s="44"/>
    </row>
    <row r="40" spans="2:12" x14ac:dyDescent="0.25">
      <c r="I40" s="44"/>
      <c r="J40" s="47"/>
      <c r="K40" s="44"/>
      <c r="L40" s="44"/>
    </row>
    <row r="41" spans="2:12" x14ac:dyDescent="0.25">
      <c r="I41" s="44"/>
      <c r="J41" s="50"/>
      <c r="K41" s="44"/>
      <c r="L41" s="44"/>
    </row>
    <row r="42" spans="2:12" x14ac:dyDescent="0.25">
      <c r="I42" s="44"/>
      <c r="J42" s="50"/>
      <c r="K42" s="44"/>
      <c r="L42" s="44"/>
    </row>
    <row r="43" spans="2:12" x14ac:dyDescent="0.25">
      <c r="I43" s="44"/>
      <c r="J43" s="51"/>
      <c r="K43" s="44"/>
      <c r="L43" s="44"/>
    </row>
    <row r="44" spans="2:12" x14ac:dyDescent="0.25">
      <c r="I44" s="44"/>
      <c r="J44" s="52"/>
      <c r="K44" s="44"/>
      <c r="L44" s="44"/>
    </row>
    <row r="45" spans="2:12" x14ac:dyDescent="0.25">
      <c r="I45" s="44"/>
      <c r="J45" s="53"/>
      <c r="K45" s="44"/>
      <c r="L45" s="44"/>
    </row>
    <row r="46" spans="2:12" x14ac:dyDescent="0.25">
      <c r="I46" s="44"/>
      <c r="J46" s="44"/>
      <c r="K46" s="44"/>
      <c r="L46" s="44"/>
    </row>
    <row r="47" spans="2:12" x14ac:dyDescent="0.25">
      <c r="I47" s="44"/>
      <c r="J47" s="44"/>
      <c r="K47" s="44"/>
      <c r="L47" s="44"/>
    </row>
    <row r="48" spans="2:12" x14ac:dyDescent="0.25">
      <c r="I48" s="44"/>
      <c r="J48" s="44"/>
      <c r="K48" s="44"/>
      <c r="L48" s="44"/>
    </row>
    <row r="49" spans="9:12" x14ac:dyDescent="0.25">
      <c r="I49" s="44"/>
      <c r="J49" s="44"/>
      <c r="K49" s="44"/>
      <c r="L49" s="44"/>
    </row>
  </sheetData>
  <mergeCells count="3">
    <mergeCell ref="A3:H3"/>
    <mergeCell ref="J34:J35"/>
    <mergeCell ref="I15:J15"/>
  </mergeCells>
  <pageMargins left="0.31496062992125984" right="0.19685039370078741" top="0.19685039370078741" bottom="0.19685039370078741" header="0.19685039370078741" footer="0.31496062992125984"/>
  <pageSetup paperSize="9" scale="3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2022-03-23T05:27:37Z</dcterms:modified>
</cp:coreProperties>
</file>